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rek\Desktop\"/>
    </mc:Choice>
  </mc:AlternateContent>
  <bookViews>
    <workbookView xWindow="0" yWindow="0" windowWidth="19200" windowHeight="7050" tabRatio="945"/>
  </bookViews>
  <sheets>
    <sheet name="Дохідна частина" sheetId="1" r:id="rId1"/>
    <sheet name="Кошторис &quot;Назва ініціати 1&quot;" sheetId="2" r:id="rId2"/>
    <sheet name="Кошторис &quot;Назва ініціати 2&quot;" sheetId="8" r:id="rId3"/>
    <sheet name="Кошторис &quot;Назва ініціати 3&quot;" sheetId="12" r:id="rId4"/>
    <sheet name="Кошторис загальних витрат" sheetId="13" r:id="rId5"/>
    <sheet name="Зведений кошторис" sheetId="14" r:id="rId6"/>
    <sheet name="Інструкція із заповнення" sheetId="7" r:id="rId7"/>
    <sheet name="Лист4" sheetId="11" r:id="rId8"/>
  </sheets>
  <definedNames>
    <definedName name="_xlnm._FilterDatabase" localSheetId="5" hidden="1">'Зведений кошторис'!$B$10:$P$178</definedName>
    <definedName name="_xlnm._FilterDatabase" localSheetId="1" hidden="1">'Кошторис "Назва ініціати 1"'!$A$10:$O$178</definedName>
    <definedName name="_xlnm._FilterDatabase" localSheetId="2" hidden="1">'Кошторис "Назва ініціати 2"'!$A$10:$O$178</definedName>
    <definedName name="_xlnm._FilterDatabase" localSheetId="3" hidden="1">'Кошторис "Назва ініціати 3"'!$A$10:$O$178</definedName>
    <definedName name="_xlnm._FilterDatabase" localSheetId="4" hidden="1">'Кошторис загальних витрат'!$A$10:$O$178</definedName>
  </definedNames>
  <calcPr calcId="162913"/>
</workbook>
</file>

<file path=xl/calcChain.xml><?xml version="1.0" encoding="utf-8"?>
<calcChain xmlns="http://schemas.openxmlformats.org/spreadsheetml/2006/main">
  <c r="D20" i="1" l="1"/>
  <c r="N176" i="14" l="1"/>
  <c r="K176" i="14"/>
  <c r="H176" i="14"/>
  <c r="N175" i="14"/>
  <c r="K175" i="14"/>
  <c r="K168" i="14" s="1"/>
  <c r="H175" i="14"/>
  <c r="N174" i="14"/>
  <c r="K174" i="14"/>
  <c r="H174" i="14"/>
  <c r="N173" i="14"/>
  <c r="K173" i="14"/>
  <c r="H173" i="14"/>
  <c r="O173" i="14" s="1"/>
  <c r="N172" i="14"/>
  <c r="K172" i="14"/>
  <c r="N171" i="14"/>
  <c r="K171" i="14"/>
  <c r="H171" i="14"/>
  <c r="N170" i="14"/>
  <c r="K170" i="14"/>
  <c r="H170" i="14"/>
  <c r="N169" i="14"/>
  <c r="N168" i="14" s="1"/>
  <c r="K169" i="14"/>
  <c r="H169" i="14"/>
  <c r="L168" i="14"/>
  <c r="L177" i="14" s="1"/>
  <c r="I168" i="14"/>
  <c r="F168" i="14"/>
  <c r="F177" i="14" s="1"/>
  <c r="N167" i="14"/>
  <c r="K167" i="14"/>
  <c r="H167" i="14"/>
  <c r="N166" i="14"/>
  <c r="N164" i="14" s="1"/>
  <c r="K166" i="14"/>
  <c r="H166" i="14"/>
  <c r="N165" i="14"/>
  <c r="K165" i="14"/>
  <c r="K164" i="14" s="1"/>
  <c r="H165" i="14"/>
  <c r="L164" i="14"/>
  <c r="I164" i="14"/>
  <c r="H164" i="14"/>
  <c r="F164" i="14"/>
  <c r="N163" i="14"/>
  <c r="K163" i="14"/>
  <c r="H163" i="14"/>
  <c r="N162" i="14"/>
  <c r="K162" i="14"/>
  <c r="K159" i="14" s="1"/>
  <c r="H162" i="14"/>
  <c r="N161" i="14"/>
  <c r="K161" i="14"/>
  <c r="H161" i="14"/>
  <c r="O161" i="14" s="1"/>
  <c r="N160" i="14"/>
  <c r="K160" i="14"/>
  <c r="H160" i="14"/>
  <c r="N159" i="14"/>
  <c r="L159" i="14"/>
  <c r="I159" i="14"/>
  <c r="H159" i="14"/>
  <c r="O159" i="14" s="1"/>
  <c r="F159" i="14"/>
  <c r="N158" i="14"/>
  <c r="K158" i="14"/>
  <c r="H158" i="14"/>
  <c r="N157" i="14"/>
  <c r="K157" i="14"/>
  <c r="H157" i="14"/>
  <c r="N156" i="14"/>
  <c r="N154" i="14" s="1"/>
  <c r="K156" i="14"/>
  <c r="H156" i="14"/>
  <c r="N155" i="14"/>
  <c r="K155" i="14"/>
  <c r="K154" i="14" s="1"/>
  <c r="H155" i="14"/>
  <c r="L154" i="14"/>
  <c r="I154" i="14"/>
  <c r="F154" i="14"/>
  <c r="L152" i="14"/>
  <c r="I152" i="14"/>
  <c r="F152" i="14"/>
  <c r="N151" i="14"/>
  <c r="K151" i="14"/>
  <c r="H151" i="14"/>
  <c r="N150" i="14"/>
  <c r="K150" i="14"/>
  <c r="H150" i="14"/>
  <c r="O150" i="14" s="1"/>
  <c r="N149" i="14"/>
  <c r="K149" i="14"/>
  <c r="H149" i="14"/>
  <c r="N148" i="14"/>
  <c r="N152" i="14" s="1"/>
  <c r="K148" i="14"/>
  <c r="H148" i="14"/>
  <c r="L146" i="14"/>
  <c r="I146" i="14"/>
  <c r="F146" i="14"/>
  <c r="N145" i="14"/>
  <c r="K145" i="14"/>
  <c r="H145" i="14"/>
  <c r="O145" i="14" s="1"/>
  <c r="N144" i="14"/>
  <c r="N146" i="14" s="1"/>
  <c r="K144" i="14"/>
  <c r="K146" i="14" s="1"/>
  <c r="H144" i="14"/>
  <c r="L142" i="14"/>
  <c r="I142" i="14"/>
  <c r="F142" i="14"/>
  <c r="N141" i="14"/>
  <c r="K141" i="14"/>
  <c r="H141" i="14"/>
  <c r="N140" i="14"/>
  <c r="K140" i="14"/>
  <c r="H140" i="14"/>
  <c r="O140" i="14" s="1"/>
  <c r="N139" i="14"/>
  <c r="K139" i="14"/>
  <c r="H139" i="14"/>
  <c r="N138" i="14"/>
  <c r="K138" i="14"/>
  <c r="H138" i="14"/>
  <c r="N137" i="14"/>
  <c r="K137" i="14"/>
  <c r="K142" i="14" s="1"/>
  <c r="H137" i="14"/>
  <c r="L135" i="14"/>
  <c r="I135" i="14"/>
  <c r="F135" i="14"/>
  <c r="N134" i="14"/>
  <c r="K134" i="14"/>
  <c r="H134" i="14"/>
  <c r="N133" i="14"/>
  <c r="K133" i="14"/>
  <c r="H133" i="14"/>
  <c r="N132" i="14"/>
  <c r="K132" i="14"/>
  <c r="H132" i="14"/>
  <c r="N131" i="14"/>
  <c r="K131" i="14"/>
  <c r="H131" i="14"/>
  <c r="O131" i="14" s="1"/>
  <c r="N130" i="14"/>
  <c r="K130" i="14"/>
  <c r="H130" i="14"/>
  <c r="N129" i="14"/>
  <c r="N135" i="14" s="1"/>
  <c r="K129" i="14"/>
  <c r="H129" i="14"/>
  <c r="L127" i="14"/>
  <c r="I127" i="14"/>
  <c r="F127" i="14"/>
  <c r="N126" i="14"/>
  <c r="K126" i="14"/>
  <c r="H126" i="14"/>
  <c r="O126" i="14" s="1"/>
  <c r="N125" i="14"/>
  <c r="K125" i="14"/>
  <c r="H125" i="14"/>
  <c r="N124" i="14"/>
  <c r="K124" i="14"/>
  <c r="H124" i="14"/>
  <c r="N123" i="14"/>
  <c r="K123" i="14"/>
  <c r="H123" i="14"/>
  <c r="N122" i="14"/>
  <c r="K122" i="14"/>
  <c r="H122" i="14"/>
  <c r="O122" i="14" s="1"/>
  <c r="N121" i="14"/>
  <c r="K121" i="14"/>
  <c r="H121" i="14"/>
  <c r="L119" i="14"/>
  <c r="I119" i="14"/>
  <c r="F119" i="14"/>
  <c r="N118" i="14"/>
  <c r="K118" i="14"/>
  <c r="H118" i="14"/>
  <c r="N117" i="14"/>
  <c r="K117" i="14"/>
  <c r="H117" i="14"/>
  <c r="O117" i="14" s="1"/>
  <c r="N116" i="14"/>
  <c r="K116" i="14"/>
  <c r="H116" i="14"/>
  <c r="N115" i="14"/>
  <c r="K115" i="14"/>
  <c r="H115" i="14"/>
  <c r="N114" i="14"/>
  <c r="K114" i="14"/>
  <c r="H114" i="14"/>
  <c r="N113" i="14"/>
  <c r="K113" i="14"/>
  <c r="H113" i="14"/>
  <c r="O113" i="14" s="1"/>
  <c r="N112" i="14"/>
  <c r="K112" i="14"/>
  <c r="H112" i="14"/>
  <c r="N111" i="14"/>
  <c r="K111" i="14"/>
  <c r="H111" i="14"/>
  <c r="N110" i="14"/>
  <c r="K110" i="14"/>
  <c r="H110" i="14"/>
  <c r="N109" i="14"/>
  <c r="K109" i="14"/>
  <c r="H109" i="14"/>
  <c r="O109" i="14" s="1"/>
  <c r="N108" i="14"/>
  <c r="K108" i="14"/>
  <c r="H108" i="14"/>
  <c r="N105" i="14"/>
  <c r="N102" i="14" s="1"/>
  <c r="K105" i="14"/>
  <c r="H105" i="14"/>
  <c r="N104" i="14"/>
  <c r="K104" i="14"/>
  <c r="K102" i="14" s="1"/>
  <c r="K106" i="14" s="1"/>
  <c r="H104" i="14"/>
  <c r="N103" i="14"/>
  <c r="K103" i="14"/>
  <c r="H103" i="14"/>
  <c r="L102" i="14"/>
  <c r="I102" i="14"/>
  <c r="I106" i="14" s="1"/>
  <c r="F102" i="14"/>
  <c r="N101" i="14"/>
  <c r="K101" i="14"/>
  <c r="K98" i="14" s="1"/>
  <c r="H101" i="14"/>
  <c r="N100" i="14"/>
  <c r="K100" i="14"/>
  <c r="H100" i="14"/>
  <c r="O100" i="14" s="1"/>
  <c r="N99" i="14"/>
  <c r="K99" i="14"/>
  <c r="H99" i="14"/>
  <c r="N98" i="14"/>
  <c r="L98" i="14"/>
  <c r="I98" i="14"/>
  <c r="H98" i="14"/>
  <c r="O98" i="14" s="1"/>
  <c r="F98" i="14"/>
  <c r="N97" i="14"/>
  <c r="K97" i="14"/>
  <c r="H97" i="14"/>
  <c r="N96" i="14"/>
  <c r="K96" i="14"/>
  <c r="H96" i="14"/>
  <c r="N95" i="14"/>
  <c r="N94" i="14" s="1"/>
  <c r="K95" i="14"/>
  <c r="H95" i="14"/>
  <c r="L94" i="14"/>
  <c r="K94" i="14"/>
  <c r="I94" i="14"/>
  <c r="F94" i="14"/>
  <c r="N91" i="14"/>
  <c r="K91" i="14"/>
  <c r="H91" i="14"/>
  <c r="N90" i="14"/>
  <c r="K90" i="14"/>
  <c r="H90" i="14"/>
  <c r="N89" i="14"/>
  <c r="K89" i="14"/>
  <c r="K88" i="14" s="1"/>
  <c r="H89" i="14"/>
  <c r="L88" i="14"/>
  <c r="I88" i="14"/>
  <c r="H88" i="14"/>
  <c r="F88" i="14"/>
  <c r="N87" i="14"/>
  <c r="N84" i="14" s="1"/>
  <c r="K87" i="14"/>
  <c r="H87" i="14"/>
  <c r="N86" i="14"/>
  <c r="K86" i="14"/>
  <c r="K84" i="14" s="1"/>
  <c r="H86" i="14"/>
  <c r="N85" i="14"/>
  <c r="K85" i="14"/>
  <c r="H85" i="14"/>
  <c r="L84" i="14"/>
  <c r="I84" i="14"/>
  <c r="F84" i="14"/>
  <c r="N83" i="14"/>
  <c r="K83" i="14"/>
  <c r="K80" i="14" s="1"/>
  <c r="H83" i="14"/>
  <c r="N82" i="14"/>
  <c r="K82" i="14"/>
  <c r="H82" i="14"/>
  <c r="N81" i="14"/>
  <c r="K81" i="14"/>
  <c r="H81" i="14"/>
  <c r="N80" i="14"/>
  <c r="L80" i="14"/>
  <c r="L92" i="14" s="1"/>
  <c r="I80" i="14"/>
  <c r="F80" i="14"/>
  <c r="F92" i="14" s="1"/>
  <c r="N77" i="14"/>
  <c r="K77" i="14"/>
  <c r="H77" i="14"/>
  <c r="N76" i="14"/>
  <c r="K76" i="14"/>
  <c r="H76" i="14"/>
  <c r="N75" i="14"/>
  <c r="N74" i="14" s="1"/>
  <c r="K75" i="14"/>
  <c r="H75" i="14"/>
  <c r="L74" i="14"/>
  <c r="L78" i="14" s="1"/>
  <c r="K74" i="14"/>
  <c r="I74" i="14"/>
  <c r="F74" i="14"/>
  <c r="N73" i="14"/>
  <c r="K73" i="14"/>
  <c r="H73" i="14"/>
  <c r="N72" i="14"/>
  <c r="N70" i="14" s="1"/>
  <c r="K72" i="14"/>
  <c r="H72" i="14"/>
  <c r="N71" i="14"/>
  <c r="K71" i="14"/>
  <c r="H71" i="14"/>
  <c r="L70" i="14"/>
  <c r="K70" i="14"/>
  <c r="I70" i="14"/>
  <c r="H70" i="14"/>
  <c r="F70" i="14"/>
  <c r="N69" i="14"/>
  <c r="K69" i="14"/>
  <c r="H69" i="14"/>
  <c r="N68" i="14"/>
  <c r="K68" i="14"/>
  <c r="K66" i="14" s="1"/>
  <c r="H68" i="14"/>
  <c r="N67" i="14"/>
  <c r="K67" i="14"/>
  <c r="H67" i="14"/>
  <c r="L66" i="14"/>
  <c r="I66" i="14"/>
  <c r="F66" i="14"/>
  <c r="N65" i="14"/>
  <c r="K65" i="14"/>
  <c r="K62" i="14" s="1"/>
  <c r="H65" i="14"/>
  <c r="N64" i="14"/>
  <c r="K64" i="14"/>
  <c r="H64" i="14"/>
  <c r="O64" i="14" s="1"/>
  <c r="N63" i="14"/>
  <c r="K63" i="14"/>
  <c r="H63" i="14"/>
  <c r="N62" i="14"/>
  <c r="L62" i="14"/>
  <c r="I62" i="14"/>
  <c r="H62" i="14"/>
  <c r="O62" i="14" s="1"/>
  <c r="F62" i="14"/>
  <c r="N61" i="14"/>
  <c r="K61" i="14"/>
  <c r="H61" i="14"/>
  <c r="N60" i="14"/>
  <c r="K60" i="14"/>
  <c r="H60" i="14"/>
  <c r="N59" i="14"/>
  <c r="N58" i="14" s="1"/>
  <c r="K59" i="14"/>
  <c r="H59" i="14"/>
  <c r="L58" i="14"/>
  <c r="K58" i="14"/>
  <c r="I58" i="14"/>
  <c r="F58" i="14"/>
  <c r="N55" i="14"/>
  <c r="K55" i="14"/>
  <c r="N54" i="14"/>
  <c r="K54" i="14"/>
  <c r="N53" i="14"/>
  <c r="L53" i="14"/>
  <c r="I53" i="14"/>
  <c r="I56" i="14" s="1"/>
  <c r="N52" i="14"/>
  <c r="K52" i="14"/>
  <c r="H52" i="14"/>
  <c r="N51" i="14"/>
  <c r="N49" i="14" s="1"/>
  <c r="K51" i="14"/>
  <c r="H51" i="14"/>
  <c r="N50" i="14"/>
  <c r="K50" i="14"/>
  <c r="H50" i="14"/>
  <c r="L49" i="14"/>
  <c r="K49" i="14"/>
  <c r="I49" i="14"/>
  <c r="H49" i="14"/>
  <c r="H56" i="14" s="1"/>
  <c r="F49" i="14"/>
  <c r="F56" i="14" s="1"/>
  <c r="N46" i="14"/>
  <c r="K46" i="14"/>
  <c r="H46" i="14"/>
  <c r="N45" i="14"/>
  <c r="K45" i="14"/>
  <c r="K43" i="14" s="1"/>
  <c r="K47" i="14" s="1"/>
  <c r="H45" i="14"/>
  <c r="N44" i="14"/>
  <c r="K44" i="14"/>
  <c r="H44" i="14"/>
  <c r="L43" i="14"/>
  <c r="I43" i="14"/>
  <c r="I47" i="14" s="1"/>
  <c r="F43" i="14"/>
  <c r="N42" i="14"/>
  <c r="K42" i="14"/>
  <c r="K39" i="14" s="1"/>
  <c r="H42" i="14"/>
  <c r="N41" i="14"/>
  <c r="K41" i="14"/>
  <c r="H41" i="14"/>
  <c r="O41" i="14" s="1"/>
  <c r="N40" i="14"/>
  <c r="K40" i="14"/>
  <c r="H40" i="14"/>
  <c r="N39" i="14"/>
  <c r="L39" i="14"/>
  <c r="I39" i="14"/>
  <c r="H39" i="14"/>
  <c r="O39" i="14" s="1"/>
  <c r="F39" i="14"/>
  <c r="N38" i="14"/>
  <c r="K38" i="14"/>
  <c r="H38" i="14"/>
  <c r="N37" i="14"/>
  <c r="K37" i="14"/>
  <c r="H37" i="14"/>
  <c r="N36" i="14"/>
  <c r="N35" i="14" s="1"/>
  <c r="K36" i="14"/>
  <c r="H36" i="14"/>
  <c r="L35" i="14"/>
  <c r="K35" i="14"/>
  <c r="I35" i="14"/>
  <c r="F35" i="14"/>
  <c r="N32" i="14"/>
  <c r="K32" i="14"/>
  <c r="H32" i="14"/>
  <c r="O32" i="14" s="1"/>
  <c r="N31" i="14"/>
  <c r="K31" i="14"/>
  <c r="H31" i="14"/>
  <c r="N30" i="14"/>
  <c r="K30" i="14"/>
  <c r="K29" i="14" s="1"/>
  <c r="H30" i="14"/>
  <c r="L29" i="14"/>
  <c r="I29" i="14"/>
  <c r="H29" i="14"/>
  <c r="F29" i="14"/>
  <c r="N24" i="14"/>
  <c r="N21" i="14" s="1"/>
  <c r="L28" i="14" s="1"/>
  <c r="N28" i="14" s="1"/>
  <c r="K24" i="14"/>
  <c r="H24" i="14"/>
  <c r="N23" i="14"/>
  <c r="K23" i="14"/>
  <c r="K21" i="14" s="1"/>
  <c r="I28" i="14" s="1"/>
  <c r="K28" i="14" s="1"/>
  <c r="H23" i="14"/>
  <c r="N22" i="14"/>
  <c r="K22" i="14"/>
  <c r="H22" i="14"/>
  <c r="L21" i="14"/>
  <c r="I21" i="14"/>
  <c r="F21" i="14"/>
  <c r="N20" i="14"/>
  <c r="K20" i="14"/>
  <c r="K17" i="14" s="1"/>
  <c r="I27" i="14" s="1"/>
  <c r="K27" i="14" s="1"/>
  <c r="H20" i="14"/>
  <c r="N19" i="14"/>
  <c r="K19" i="14"/>
  <c r="H19" i="14"/>
  <c r="O19" i="14" s="1"/>
  <c r="N18" i="14"/>
  <c r="K18" i="14"/>
  <c r="H18" i="14"/>
  <c r="O18" i="14" s="1"/>
  <c r="N17" i="14"/>
  <c r="L27" i="14" s="1"/>
  <c r="N27" i="14" s="1"/>
  <c r="L17" i="14"/>
  <c r="I17" i="14"/>
  <c r="F17" i="14"/>
  <c r="N16" i="14"/>
  <c r="K16" i="14"/>
  <c r="H16" i="14"/>
  <c r="N15" i="14"/>
  <c r="K15" i="14"/>
  <c r="H15" i="14"/>
  <c r="O15" i="14" s="1"/>
  <c r="N14" i="14"/>
  <c r="N13" i="14" s="1"/>
  <c r="K14" i="14"/>
  <c r="H14" i="14"/>
  <c r="L13" i="14"/>
  <c r="K13" i="14"/>
  <c r="I13" i="14"/>
  <c r="F13" i="14"/>
  <c r="M176" i="13"/>
  <c r="J176" i="13"/>
  <c r="G176" i="13"/>
  <c r="N176" i="13" s="1"/>
  <c r="M175" i="13"/>
  <c r="J175" i="13"/>
  <c r="G175" i="13"/>
  <c r="M174" i="13"/>
  <c r="J174" i="13"/>
  <c r="G174" i="13"/>
  <c r="M173" i="13"/>
  <c r="J173" i="13"/>
  <c r="G173" i="13"/>
  <c r="N173" i="13" s="1"/>
  <c r="M172" i="13"/>
  <c r="J172" i="13"/>
  <c r="N172" i="13" s="1"/>
  <c r="M171" i="13"/>
  <c r="J171" i="13"/>
  <c r="J168" i="13" s="1"/>
  <c r="G171" i="13"/>
  <c r="M170" i="13"/>
  <c r="J170" i="13"/>
  <c r="G170" i="13"/>
  <c r="N170" i="13" s="1"/>
  <c r="M169" i="13"/>
  <c r="J169" i="13"/>
  <c r="G169" i="13"/>
  <c r="M168" i="13"/>
  <c r="K168" i="13"/>
  <c r="H168" i="13"/>
  <c r="G168" i="13"/>
  <c r="N168" i="13" s="1"/>
  <c r="E168" i="13"/>
  <c r="M167" i="13"/>
  <c r="J167" i="13"/>
  <c r="G167" i="13"/>
  <c r="M166" i="13"/>
  <c r="J166" i="13"/>
  <c r="G166" i="13"/>
  <c r="M165" i="13"/>
  <c r="M164" i="13" s="1"/>
  <c r="J165" i="13"/>
  <c r="G165" i="13"/>
  <c r="K164" i="13"/>
  <c r="J164" i="13"/>
  <c r="H164" i="13"/>
  <c r="E164" i="13"/>
  <c r="M163" i="13"/>
  <c r="J163" i="13"/>
  <c r="G163" i="13"/>
  <c r="M162" i="13"/>
  <c r="M159" i="13" s="1"/>
  <c r="J162" i="13"/>
  <c r="G162" i="13"/>
  <c r="M161" i="13"/>
  <c r="J161" i="13"/>
  <c r="J159" i="13" s="1"/>
  <c r="G161" i="13"/>
  <c r="M160" i="13"/>
  <c r="J160" i="13"/>
  <c r="G160" i="13"/>
  <c r="K159" i="13"/>
  <c r="H159" i="13"/>
  <c r="E159" i="13"/>
  <c r="M158" i="13"/>
  <c r="J158" i="13"/>
  <c r="J154" i="13" s="1"/>
  <c r="G158" i="13"/>
  <c r="M157" i="13"/>
  <c r="J157" i="13"/>
  <c r="G157" i="13"/>
  <c r="M156" i="13"/>
  <c r="J156" i="13"/>
  <c r="G156" i="13"/>
  <c r="M155" i="13"/>
  <c r="M154" i="13" s="1"/>
  <c r="J155" i="13"/>
  <c r="G155" i="13"/>
  <c r="K154" i="13"/>
  <c r="H154" i="13"/>
  <c r="E154" i="13"/>
  <c r="K152" i="13"/>
  <c r="H152" i="13"/>
  <c r="E152" i="13"/>
  <c r="M151" i="13"/>
  <c r="J151" i="13"/>
  <c r="G151" i="13"/>
  <c r="M150" i="13"/>
  <c r="J150" i="13"/>
  <c r="G150" i="13"/>
  <c r="M149" i="13"/>
  <c r="J149" i="13"/>
  <c r="G149" i="13"/>
  <c r="N149" i="13" s="1"/>
  <c r="M148" i="13"/>
  <c r="J148" i="13"/>
  <c r="G148" i="13"/>
  <c r="K146" i="13"/>
  <c r="H146" i="13"/>
  <c r="E146" i="13"/>
  <c r="M145" i="13"/>
  <c r="J145" i="13"/>
  <c r="G145" i="13"/>
  <c r="M144" i="13"/>
  <c r="M146" i="13" s="1"/>
  <c r="J144" i="13"/>
  <c r="G144" i="13"/>
  <c r="G146" i="13" s="1"/>
  <c r="K142" i="13"/>
  <c r="H142" i="13"/>
  <c r="E142" i="13"/>
  <c r="M141" i="13"/>
  <c r="J141" i="13"/>
  <c r="G141" i="13"/>
  <c r="M140" i="13"/>
  <c r="J140" i="13"/>
  <c r="G140" i="13"/>
  <c r="M139" i="13"/>
  <c r="J139" i="13"/>
  <c r="G139" i="13"/>
  <c r="N139" i="13" s="1"/>
  <c r="M138" i="13"/>
  <c r="J138" i="13"/>
  <c r="G138" i="13"/>
  <c r="M137" i="13"/>
  <c r="M142" i="13" s="1"/>
  <c r="J137" i="13"/>
  <c r="G137" i="13"/>
  <c r="K135" i="13"/>
  <c r="H135" i="13"/>
  <c r="E135" i="13"/>
  <c r="M134" i="13"/>
  <c r="J134" i="13"/>
  <c r="G134" i="13"/>
  <c r="N134" i="13" s="1"/>
  <c r="M133" i="13"/>
  <c r="J133" i="13"/>
  <c r="G133" i="13"/>
  <c r="M132" i="13"/>
  <c r="J132" i="13"/>
  <c r="G132" i="13"/>
  <c r="M131" i="13"/>
  <c r="J131" i="13"/>
  <c r="G131" i="13"/>
  <c r="M130" i="13"/>
  <c r="J130" i="13"/>
  <c r="G130" i="13"/>
  <c r="N130" i="13" s="1"/>
  <c r="M129" i="13"/>
  <c r="J129" i="13"/>
  <c r="G129" i="13"/>
  <c r="K127" i="13"/>
  <c r="H127" i="13"/>
  <c r="E127" i="13"/>
  <c r="M126" i="13"/>
  <c r="J126" i="13"/>
  <c r="G126" i="13"/>
  <c r="M125" i="13"/>
  <c r="J125" i="13"/>
  <c r="G125" i="13"/>
  <c r="N125" i="13" s="1"/>
  <c r="M124" i="13"/>
  <c r="J124" i="13"/>
  <c r="G124" i="13"/>
  <c r="M123" i="13"/>
  <c r="J123" i="13"/>
  <c r="G123" i="13"/>
  <c r="M122" i="13"/>
  <c r="J122" i="13"/>
  <c r="G122" i="13"/>
  <c r="M121" i="13"/>
  <c r="J121" i="13"/>
  <c r="G121" i="13"/>
  <c r="G127" i="13" s="1"/>
  <c r="K119" i="13"/>
  <c r="H119" i="13"/>
  <c r="E119" i="13"/>
  <c r="M118" i="13"/>
  <c r="J118" i="13"/>
  <c r="G118" i="13"/>
  <c r="M117" i="13"/>
  <c r="J117" i="13"/>
  <c r="G117" i="13"/>
  <c r="M116" i="13"/>
  <c r="J116" i="13"/>
  <c r="G116" i="13"/>
  <c r="N116" i="13" s="1"/>
  <c r="M115" i="13"/>
  <c r="J115" i="13"/>
  <c r="G115" i="13"/>
  <c r="M114" i="13"/>
  <c r="J114" i="13"/>
  <c r="G114" i="13"/>
  <c r="M113" i="13"/>
  <c r="J113" i="13"/>
  <c r="G113" i="13"/>
  <c r="M112" i="13"/>
  <c r="J112" i="13"/>
  <c r="G112" i="13"/>
  <c r="N112" i="13" s="1"/>
  <c r="M111" i="13"/>
  <c r="J111" i="13"/>
  <c r="G111" i="13"/>
  <c r="M110" i="13"/>
  <c r="J110" i="13"/>
  <c r="G110" i="13"/>
  <c r="M109" i="13"/>
  <c r="J109" i="13"/>
  <c r="G109" i="13"/>
  <c r="M108" i="13"/>
  <c r="J108" i="13"/>
  <c r="G108" i="13"/>
  <c r="G119" i="13" s="1"/>
  <c r="M105" i="13"/>
  <c r="J105" i="13"/>
  <c r="G105" i="13"/>
  <c r="M104" i="13"/>
  <c r="J104" i="13"/>
  <c r="G104" i="13"/>
  <c r="M103" i="13"/>
  <c r="J103" i="13"/>
  <c r="J102" i="13" s="1"/>
  <c r="J106" i="13" s="1"/>
  <c r="G103" i="13"/>
  <c r="G102" i="13" s="1"/>
  <c r="K102" i="13"/>
  <c r="H102" i="13"/>
  <c r="E102" i="13"/>
  <c r="M101" i="13"/>
  <c r="M98" i="13" s="1"/>
  <c r="J101" i="13"/>
  <c r="G101" i="13"/>
  <c r="M100" i="13"/>
  <c r="J100" i="13"/>
  <c r="J98" i="13" s="1"/>
  <c r="G100" i="13"/>
  <c r="M99" i="13"/>
  <c r="J99" i="13"/>
  <c r="G99" i="13"/>
  <c r="K98" i="13"/>
  <c r="H98" i="13"/>
  <c r="E98" i="13"/>
  <c r="M97" i="13"/>
  <c r="J97" i="13"/>
  <c r="J94" i="13" s="1"/>
  <c r="G97" i="13"/>
  <c r="M96" i="13"/>
  <c r="J96" i="13"/>
  <c r="G96" i="13"/>
  <c r="N96" i="13" s="1"/>
  <c r="M95" i="13"/>
  <c r="J95" i="13"/>
  <c r="G95" i="13"/>
  <c r="M94" i="13"/>
  <c r="K94" i="13"/>
  <c r="H94" i="13"/>
  <c r="G94" i="13"/>
  <c r="N94" i="13" s="1"/>
  <c r="E94" i="13"/>
  <c r="M91" i="13"/>
  <c r="J91" i="13"/>
  <c r="G91" i="13"/>
  <c r="M90" i="13"/>
  <c r="J90" i="13"/>
  <c r="G90" i="13"/>
  <c r="M89" i="13"/>
  <c r="M88" i="13" s="1"/>
  <c r="J89" i="13"/>
  <c r="G89" i="13"/>
  <c r="K88" i="13"/>
  <c r="J88" i="13"/>
  <c r="H88" i="13"/>
  <c r="E88" i="13"/>
  <c r="M87" i="13"/>
  <c r="J87" i="13"/>
  <c r="G87" i="13"/>
  <c r="M86" i="13"/>
  <c r="M84" i="13" s="1"/>
  <c r="J86" i="13"/>
  <c r="G86" i="13"/>
  <c r="M85" i="13"/>
  <c r="J85" i="13"/>
  <c r="J84" i="13" s="1"/>
  <c r="G85" i="13"/>
  <c r="G84" i="13" s="1"/>
  <c r="K84" i="13"/>
  <c r="H84" i="13"/>
  <c r="E84" i="13"/>
  <c r="M83" i="13"/>
  <c r="M80" i="13" s="1"/>
  <c r="M92" i="13" s="1"/>
  <c r="J83" i="13"/>
  <c r="G83" i="13"/>
  <c r="M82" i="13"/>
  <c r="J82" i="13"/>
  <c r="J80" i="13" s="1"/>
  <c r="J92" i="13" s="1"/>
  <c r="G82" i="13"/>
  <c r="M81" i="13"/>
  <c r="J81" i="13"/>
  <c r="G81" i="13"/>
  <c r="K80" i="13"/>
  <c r="H80" i="13"/>
  <c r="H92" i="13" s="1"/>
  <c r="E80" i="13"/>
  <c r="M77" i="13"/>
  <c r="J77" i="13"/>
  <c r="J74" i="13" s="1"/>
  <c r="G77" i="13"/>
  <c r="M76" i="13"/>
  <c r="J76" i="13"/>
  <c r="G76" i="13"/>
  <c r="N76" i="13" s="1"/>
  <c r="M75" i="13"/>
  <c r="J75" i="13"/>
  <c r="G75" i="13"/>
  <c r="M74" i="13"/>
  <c r="K74" i="13"/>
  <c r="H74" i="13"/>
  <c r="G74" i="13"/>
  <c r="E74" i="13"/>
  <c r="M73" i="13"/>
  <c r="J73" i="13"/>
  <c r="G73" i="13"/>
  <c r="M72" i="13"/>
  <c r="J72" i="13"/>
  <c r="G72" i="13"/>
  <c r="M71" i="13"/>
  <c r="M70" i="13" s="1"/>
  <c r="J71" i="13"/>
  <c r="G71" i="13"/>
  <c r="K70" i="13"/>
  <c r="J70" i="13"/>
  <c r="H70" i="13"/>
  <c r="E70" i="13"/>
  <c r="M69" i="13"/>
  <c r="J69" i="13"/>
  <c r="G69" i="13"/>
  <c r="M68" i="13"/>
  <c r="M66" i="13" s="1"/>
  <c r="J68" i="13"/>
  <c r="G68" i="13"/>
  <c r="M67" i="13"/>
  <c r="J67" i="13"/>
  <c r="J66" i="13" s="1"/>
  <c r="G67" i="13"/>
  <c r="K66" i="13"/>
  <c r="H66" i="13"/>
  <c r="G66" i="13"/>
  <c r="E66" i="13"/>
  <c r="M65" i="13"/>
  <c r="J65" i="13"/>
  <c r="G65" i="13"/>
  <c r="M64" i="13"/>
  <c r="M62" i="13" s="1"/>
  <c r="J64" i="13"/>
  <c r="G64" i="13"/>
  <c r="M63" i="13"/>
  <c r="J63" i="13"/>
  <c r="G63" i="13"/>
  <c r="K62" i="13"/>
  <c r="J62" i="13"/>
  <c r="H62" i="13"/>
  <c r="G62" i="13"/>
  <c r="E62" i="13"/>
  <c r="M61" i="13"/>
  <c r="J61" i="13"/>
  <c r="G61" i="13"/>
  <c r="M60" i="13"/>
  <c r="J60" i="13"/>
  <c r="J58" i="13" s="1"/>
  <c r="G60" i="13"/>
  <c r="M59" i="13"/>
  <c r="M58" i="13" s="1"/>
  <c r="J59" i="13"/>
  <c r="G59" i="13"/>
  <c r="K58" i="13"/>
  <c r="H58" i="13"/>
  <c r="E58" i="13"/>
  <c r="M55" i="13"/>
  <c r="J55" i="13"/>
  <c r="N55" i="13" s="1"/>
  <c r="M54" i="13"/>
  <c r="M53" i="13" s="1"/>
  <c r="J54" i="13"/>
  <c r="N54" i="13" s="1"/>
  <c r="K53" i="13"/>
  <c r="J53" i="13"/>
  <c r="H53" i="13"/>
  <c r="M52" i="13"/>
  <c r="J52" i="13"/>
  <c r="G52" i="13"/>
  <c r="N52" i="13" s="1"/>
  <c r="M51" i="13"/>
  <c r="J51" i="13"/>
  <c r="J49" i="13" s="1"/>
  <c r="G51" i="13"/>
  <c r="M50" i="13"/>
  <c r="M49" i="13" s="1"/>
  <c r="J50" i="13"/>
  <c r="G50" i="13"/>
  <c r="K49" i="13"/>
  <c r="H49" i="13"/>
  <c r="E49" i="13"/>
  <c r="E56" i="13" s="1"/>
  <c r="M46" i="13"/>
  <c r="J46" i="13"/>
  <c r="G46" i="13"/>
  <c r="M45" i="13"/>
  <c r="M43" i="13" s="1"/>
  <c r="J45" i="13"/>
  <c r="G45" i="13"/>
  <c r="M44" i="13"/>
  <c r="J44" i="13"/>
  <c r="J43" i="13" s="1"/>
  <c r="J47" i="13" s="1"/>
  <c r="G44" i="13"/>
  <c r="K43" i="13"/>
  <c r="H43" i="13"/>
  <c r="G43" i="13"/>
  <c r="E43" i="13"/>
  <c r="M42" i="13"/>
  <c r="J42" i="13"/>
  <c r="G42" i="13"/>
  <c r="M41" i="13"/>
  <c r="J41" i="13"/>
  <c r="J39" i="13" s="1"/>
  <c r="G41" i="13"/>
  <c r="M40" i="13"/>
  <c r="J40" i="13"/>
  <c r="G40" i="13"/>
  <c r="K39" i="13"/>
  <c r="H39" i="13"/>
  <c r="E39" i="13"/>
  <c r="M38" i="13"/>
  <c r="J38" i="13"/>
  <c r="J35" i="13" s="1"/>
  <c r="G38" i="13"/>
  <c r="M37" i="13"/>
  <c r="J37" i="13"/>
  <c r="G37" i="13"/>
  <c r="N37" i="13" s="1"/>
  <c r="M36" i="13"/>
  <c r="J36" i="13"/>
  <c r="G36" i="13"/>
  <c r="M35" i="13"/>
  <c r="K35" i="13"/>
  <c r="H35" i="13"/>
  <c r="E35" i="13"/>
  <c r="M32" i="13"/>
  <c r="J32" i="13"/>
  <c r="G32" i="13"/>
  <c r="N32" i="13" s="1"/>
  <c r="M31" i="13"/>
  <c r="J31" i="13"/>
  <c r="J29" i="13" s="1"/>
  <c r="G31" i="13"/>
  <c r="M30" i="13"/>
  <c r="M29" i="13" s="1"/>
  <c r="J30" i="13"/>
  <c r="G30" i="13"/>
  <c r="K29" i="13"/>
  <c r="H29" i="13"/>
  <c r="E29" i="13"/>
  <c r="M24" i="13"/>
  <c r="J24" i="13"/>
  <c r="G24" i="13"/>
  <c r="M23" i="13"/>
  <c r="M21" i="13" s="1"/>
  <c r="K28" i="13" s="1"/>
  <c r="M28" i="13" s="1"/>
  <c r="J23" i="13"/>
  <c r="G23" i="13"/>
  <c r="M22" i="13"/>
  <c r="J22" i="13"/>
  <c r="J21" i="13" s="1"/>
  <c r="H28" i="13" s="1"/>
  <c r="J28" i="13" s="1"/>
  <c r="G22" i="13"/>
  <c r="K21" i="13"/>
  <c r="H21" i="13"/>
  <c r="G21" i="13"/>
  <c r="E28" i="13" s="1"/>
  <c r="G28" i="13" s="1"/>
  <c r="E21" i="13"/>
  <c r="M20" i="13"/>
  <c r="J20" i="13"/>
  <c r="G20" i="13"/>
  <c r="M19" i="13"/>
  <c r="J19" i="13"/>
  <c r="J17" i="13" s="1"/>
  <c r="H27" i="13" s="1"/>
  <c r="J27" i="13" s="1"/>
  <c r="G19" i="13"/>
  <c r="M18" i="13"/>
  <c r="J18" i="13"/>
  <c r="G18" i="13"/>
  <c r="K17" i="13"/>
  <c r="H17" i="13"/>
  <c r="E17" i="13"/>
  <c r="M16" i="13"/>
  <c r="J16" i="13"/>
  <c r="J13" i="13" s="1"/>
  <c r="H26" i="13" s="1"/>
  <c r="G16" i="13"/>
  <c r="M15" i="13"/>
  <c r="J15" i="13"/>
  <c r="G15" i="13"/>
  <c r="N15" i="13" s="1"/>
  <c r="M14" i="13"/>
  <c r="J14" i="13"/>
  <c r="G14" i="13"/>
  <c r="M13" i="13"/>
  <c r="K13" i="13"/>
  <c r="H13" i="13"/>
  <c r="E13" i="13"/>
  <c r="M176" i="12"/>
  <c r="J176" i="12"/>
  <c r="G176" i="12"/>
  <c r="N176" i="12" s="1"/>
  <c r="M175" i="12"/>
  <c r="J175" i="12"/>
  <c r="G175" i="12"/>
  <c r="M174" i="12"/>
  <c r="J174" i="12"/>
  <c r="G174" i="12"/>
  <c r="M173" i="12"/>
  <c r="J173" i="12"/>
  <c r="G173" i="12"/>
  <c r="M172" i="12"/>
  <c r="J172" i="12"/>
  <c r="M171" i="12"/>
  <c r="J171" i="12"/>
  <c r="G171" i="12"/>
  <c r="M170" i="12"/>
  <c r="J170" i="12"/>
  <c r="J168" i="12" s="1"/>
  <c r="G170" i="12"/>
  <c r="M169" i="12"/>
  <c r="J169" i="12"/>
  <c r="G169" i="12"/>
  <c r="K168" i="12"/>
  <c r="K177" i="12" s="1"/>
  <c r="H168" i="12"/>
  <c r="H177" i="12" s="1"/>
  <c r="E168" i="12"/>
  <c r="E177" i="12" s="1"/>
  <c r="M167" i="12"/>
  <c r="J167" i="12"/>
  <c r="G167" i="12"/>
  <c r="M166" i="12"/>
  <c r="J166" i="12"/>
  <c r="G166" i="12"/>
  <c r="N166" i="12" s="1"/>
  <c r="M165" i="12"/>
  <c r="J165" i="12"/>
  <c r="G165" i="12"/>
  <c r="M164" i="12"/>
  <c r="K164" i="12"/>
  <c r="H164" i="12"/>
  <c r="E164" i="12"/>
  <c r="M163" i="12"/>
  <c r="J163" i="12"/>
  <c r="G163" i="12"/>
  <c r="M162" i="12"/>
  <c r="J162" i="12"/>
  <c r="G162" i="12"/>
  <c r="M161" i="12"/>
  <c r="M159" i="12" s="1"/>
  <c r="J161" i="12"/>
  <c r="G161" i="12"/>
  <c r="M160" i="12"/>
  <c r="J160" i="12"/>
  <c r="J159" i="12" s="1"/>
  <c r="G160" i="12"/>
  <c r="K159" i="12"/>
  <c r="H159" i="12"/>
  <c r="E159" i="12"/>
  <c r="M158" i="12"/>
  <c r="J158" i="12"/>
  <c r="G158" i="12"/>
  <c r="M157" i="12"/>
  <c r="J157" i="12"/>
  <c r="G157" i="12"/>
  <c r="M156" i="12"/>
  <c r="J156" i="12"/>
  <c r="G156" i="12"/>
  <c r="N156" i="12" s="1"/>
  <c r="M155" i="12"/>
  <c r="J155" i="12"/>
  <c r="G155" i="12"/>
  <c r="M154" i="12"/>
  <c r="K154" i="12"/>
  <c r="J154" i="12"/>
  <c r="H154" i="12"/>
  <c r="G154" i="12"/>
  <c r="E154" i="12"/>
  <c r="K152" i="12"/>
  <c r="H152" i="12"/>
  <c r="E152" i="12"/>
  <c r="M151" i="12"/>
  <c r="J151" i="12"/>
  <c r="G151" i="12"/>
  <c r="M150" i="12"/>
  <c r="J150" i="12"/>
  <c r="G150" i="12"/>
  <c r="N150" i="12" s="1"/>
  <c r="M149" i="12"/>
  <c r="J149" i="12"/>
  <c r="G149" i="12"/>
  <c r="M148" i="12"/>
  <c r="M152" i="12" s="1"/>
  <c r="J148" i="12"/>
  <c r="G148" i="12"/>
  <c r="K146" i="12"/>
  <c r="H146" i="12"/>
  <c r="E146" i="12"/>
  <c r="M145" i="12"/>
  <c r="J145" i="12"/>
  <c r="G145" i="12"/>
  <c r="N145" i="12" s="1"/>
  <c r="M144" i="12"/>
  <c r="J144" i="12"/>
  <c r="J146" i="12" s="1"/>
  <c r="G144" i="12"/>
  <c r="K142" i="12"/>
  <c r="H142" i="12"/>
  <c r="E142" i="12"/>
  <c r="M141" i="12"/>
  <c r="J141" i="12"/>
  <c r="G141" i="12"/>
  <c r="M140" i="12"/>
  <c r="J140" i="12"/>
  <c r="G140" i="12"/>
  <c r="N140" i="12" s="1"/>
  <c r="M139" i="12"/>
  <c r="J139" i="12"/>
  <c r="G139" i="12"/>
  <c r="M138" i="12"/>
  <c r="J138" i="12"/>
  <c r="G138" i="12"/>
  <c r="M137" i="12"/>
  <c r="J137" i="12"/>
  <c r="J142" i="12" s="1"/>
  <c r="G137" i="12"/>
  <c r="K135" i="12"/>
  <c r="H135" i="12"/>
  <c r="E135" i="12"/>
  <c r="M134" i="12"/>
  <c r="J134" i="12"/>
  <c r="G134" i="12"/>
  <c r="M133" i="12"/>
  <c r="J133" i="12"/>
  <c r="G133" i="12"/>
  <c r="M132" i="12"/>
  <c r="J132" i="12"/>
  <c r="G132" i="12"/>
  <c r="M131" i="12"/>
  <c r="J131" i="12"/>
  <c r="G131" i="12"/>
  <c r="N131" i="12" s="1"/>
  <c r="M130" i="12"/>
  <c r="J130" i="12"/>
  <c r="G130" i="12"/>
  <c r="M129" i="12"/>
  <c r="M135" i="12" s="1"/>
  <c r="J129" i="12"/>
  <c r="G129" i="12"/>
  <c r="K127" i="12"/>
  <c r="H127" i="12"/>
  <c r="E127" i="12"/>
  <c r="M126" i="12"/>
  <c r="J126" i="12"/>
  <c r="G126" i="12"/>
  <c r="N126" i="12" s="1"/>
  <c r="M125" i="12"/>
  <c r="J125" i="12"/>
  <c r="G125" i="12"/>
  <c r="M124" i="12"/>
  <c r="J124" i="12"/>
  <c r="G124" i="12"/>
  <c r="M123" i="12"/>
  <c r="J123" i="12"/>
  <c r="G123" i="12"/>
  <c r="M122" i="12"/>
  <c r="J122" i="12"/>
  <c r="G122" i="12"/>
  <c r="N122" i="12" s="1"/>
  <c r="M121" i="12"/>
  <c r="J121" i="12"/>
  <c r="G121" i="12"/>
  <c r="K119" i="12"/>
  <c r="H119" i="12"/>
  <c r="E119" i="12"/>
  <c r="M118" i="12"/>
  <c r="J118" i="12"/>
  <c r="G118" i="12"/>
  <c r="M117" i="12"/>
  <c r="J117" i="12"/>
  <c r="G117" i="12"/>
  <c r="N117" i="12" s="1"/>
  <c r="M116" i="12"/>
  <c r="J116" i="12"/>
  <c r="G116" i="12"/>
  <c r="M115" i="12"/>
  <c r="J115" i="12"/>
  <c r="G115" i="12"/>
  <c r="M114" i="12"/>
  <c r="J114" i="12"/>
  <c r="G114" i="12"/>
  <c r="M113" i="12"/>
  <c r="J113" i="12"/>
  <c r="G113" i="12"/>
  <c r="N113" i="12" s="1"/>
  <c r="M112" i="12"/>
  <c r="J112" i="12"/>
  <c r="G112" i="12"/>
  <c r="M111" i="12"/>
  <c r="J111" i="12"/>
  <c r="G111" i="12"/>
  <c r="M110" i="12"/>
  <c r="J110" i="12"/>
  <c r="G110" i="12"/>
  <c r="M109" i="12"/>
  <c r="J109" i="12"/>
  <c r="G109" i="12"/>
  <c r="N109" i="12" s="1"/>
  <c r="M108" i="12"/>
  <c r="J108" i="12"/>
  <c r="G108" i="12"/>
  <c r="M105" i="12"/>
  <c r="J105" i="12"/>
  <c r="G105" i="12"/>
  <c r="M104" i="12"/>
  <c r="J104" i="12"/>
  <c r="J102" i="12" s="1"/>
  <c r="G104" i="12"/>
  <c r="M103" i="12"/>
  <c r="J103" i="12"/>
  <c r="G103" i="12"/>
  <c r="K102" i="12"/>
  <c r="K106" i="12" s="1"/>
  <c r="H102" i="12"/>
  <c r="E102" i="12"/>
  <c r="M101" i="12"/>
  <c r="J101" i="12"/>
  <c r="J98" i="12" s="1"/>
  <c r="G101" i="12"/>
  <c r="M100" i="12"/>
  <c r="J100" i="12"/>
  <c r="G100" i="12"/>
  <c r="N100" i="12" s="1"/>
  <c r="M99" i="12"/>
  <c r="J99" i="12"/>
  <c r="G99" i="12"/>
  <c r="M98" i="12"/>
  <c r="K98" i="12"/>
  <c r="H98" i="12"/>
  <c r="G98" i="12"/>
  <c r="E98" i="12"/>
  <c r="M97" i="12"/>
  <c r="J97" i="12"/>
  <c r="G97" i="12"/>
  <c r="N97" i="12" s="1"/>
  <c r="M96" i="12"/>
  <c r="J96" i="12"/>
  <c r="J94" i="12" s="1"/>
  <c r="G96" i="12"/>
  <c r="M95" i="12"/>
  <c r="M94" i="12" s="1"/>
  <c r="J95" i="12"/>
  <c r="G95" i="12"/>
  <c r="K94" i="12"/>
  <c r="H94" i="12"/>
  <c r="E94" i="12"/>
  <c r="M91" i="12"/>
  <c r="J91" i="12"/>
  <c r="J88" i="12" s="1"/>
  <c r="G91" i="12"/>
  <c r="M90" i="12"/>
  <c r="J90" i="12"/>
  <c r="G90" i="12"/>
  <c r="N90" i="12" s="1"/>
  <c r="M89" i="12"/>
  <c r="J89" i="12"/>
  <c r="G89" i="12"/>
  <c r="M88" i="12"/>
  <c r="K88" i="12"/>
  <c r="H88" i="12"/>
  <c r="G88" i="12"/>
  <c r="E88" i="12"/>
  <c r="M87" i="12"/>
  <c r="J87" i="12"/>
  <c r="G87" i="12"/>
  <c r="N87" i="12" s="1"/>
  <c r="M86" i="12"/>
  <c r="J86" i="12"/>
  <c r="J84" i="12" s="1"/>
  <c r="G86" i="12"/>
  <c r="M85" i="12"/>
  <c r="M84" i="12" s="1"/>
  <c r="J85" i="12"/>
  <c r="G85" i="12"/>
  <c r="K84" i="12"/>
  <c r="H84" i="12"/>
  <c r="E84" i="12"/>
  <c r="M83" i="12"/>
  <c r="J83" i="12"/>
  <c r="G83" i="12"/>
  <c r="M82" i="12"/>
  <c r="M80" i="12" s="1"/>
  <c r="M92" i="12" s="1"/>
  <c r="J82" i="12"/>
  <c r="G82" i="12"/>
  <c r="M81" i="12"/>
  <c r="J81" i="12"/>
  <c r="G81" i="12"/>
  <c r="K80" i="12"/>
  <c r="J80" i="12"/>
  <c r="H80" i="12"/>
  <c r="G80" i="12"/>
  <c r="E80" i="12"/>
  <c r="M77" i="12"/>
  <c r="J77" i="12"/>
  <c r="G77" i="12"/>
  <c r="M76" i="12"/>
  <c r="J76" i="12"/>
  <c r="J74" i="12" s="1"/>
  <c r="G76" i="12"/>
  <c r="M75" i="12"/>
  <c r="J75" i="12"/>
  <c r="G75" i="12"/>
  <c r="K74" i="12"/>
  <c r="H74" i="12"/>
  <c r="E74" i="12"/>
  <c r="M73" i="12"/>
  <c r="J73" i="12"/>
  <c r="G73" i="12"/>
  <c r="M72" i="12"/>
  <c r="M70" i="12" s="1"/>
  <c r="J72" i="12"/>
  <c r="G72" i="12"/>
  <c r="M71" i="12"/>
  <c r="J71" i="12"/>
  <c r="G71" i="12"/>
  <c r="K70" i="12"/>
  <c r="J70" i="12"/>
  <c r="H70" i="12"/>
  <c r="G70" i="12"/>
  <c r="E70" i="12"/>
  <c r="M69" i="12"/>
  <c r="J69" i="12"/>
  <c r="G69" i="12"/>
  <c r="M68" i="12"/>
  <c r="J68" i="12"/>
  <c r="J66" i="12" s="1"/>
  <c r="G68" i="12"/>
  <c r="M67" i="12"/>
  <c r="J67" i="12"/>
  <c r="G67" i="12"/>
  <c r="K66" i="12"/>
  <c r="H66" i="12"/>
  <c r="E66" i="12"/>
  <c r="M65" i="12"/>
  <c r="J65" i="12"/>
  <c r="J62" i="12" s="1"/>
  <c r="G65" i="12"/>
  <c r="M64" i="12"/>
  <c r="J64" i="12"/>
  <c r="G64" i="12"/>
  <c r="N64" i="12" s="1"/>
  <c r="M63" i="12"/>
  <c r="J63" i="12"/>
  <c r="G63" i="12"/>
  <c r="M62" i="12"/>
  <c r="K62" i="12"/>
  <c r="H62" i="12"/>
  <c r="E62" i="12"/>
  <c r="M61" i="12"/>
  <c r="J61" i="12"/>
  <c r="G61" i="12"/>
  <c r="N61" i="12" s="1"/>
  <c r="M60" i="12"/>
  <c r="J60" i="12"/>
  <c r="J58" i="12" s="1"/>
  <c r="G60" i="12"/>
  <c r="M59" i="12"/>
  <c r="M58" i="12" s="1"/>
  <c r="J59" i="12"/>
  <c r="G59" i="12"/>
  <c r="K58" i="12"/>
  <c r="H58" i="12"/>
  <c r="E58" i="12"/>
  <c r="M55" i="12"/>
  <c r="J55" i="12"/>
  <c r="N55" i="12" s="1"/>
  <c r="M54" i="12"/>
  <c r="J54" i="12"/>
  <c r="M53" i="12"/>
  <c r="K53" i="12"/>
  <c r="H53" i="12"/>
  <c r="H56" i="12" s="1"/>
  <c r="M52" i="12"/>
  <c r="J52" i="12"/>
  <c r="G52" i="12"/>
  <c r="M51" i="12"/>
  <c r="M49" i="12" s="1"/>
  <c r="J51" i="12"/>
  <c r="G51" i="12"/>
  <c r="M50" i="12"/>
  <c r="J50" i="12"/>
  <c r="J49" i="12" s="1"/>
  <c r="G50" i="12"/>
  <c r="K49" i="12"/>
  <c r="H49" i="12"/>
  <c r="G49" i="12"/>
  <c r="G56" i="12" s="1"/>
  <c r="E49" i="12"/>
  <c r="E56" i="12" s="1"/>
  <c r="M46" i="12"/>
  <c r="J46" i="12"/>
  <c r="G46" i="12"/>
  <c r="M45" i="12"/>
  <c r="J45" i="12"/>
  <c r="J43" i="12" s="1"/>
  <c r="J47" i="12" s="1"/>
  <c r="G45" i="12"/>
  <c r="M44" i="12"/>
  <c r="J44" i="12"/>
  <c r="G44" i="12"/>
  <c r="K43" i="12"/>
  <c r="H43" i="12"/>
  <c r="E43" i="12"/>
  <c r="E47" i="12" s="1"/>
  <c r="M42" i="12"/>
  <c r="J42" i="12"/>
  <c r="G42" i="12"/>
  <c r="M41" i="12"/>
  <c r="M39" i="12" s="1"/>
  <c r="J41" i="12"/>
  <c r="G41" i="12"/>
  <c r="M40" i="12"/>
  <c r="J40" i="12"/>
  <c r="G40" i="12"/>
  <c r="K39" i="12"/>
  <c r="J39" i="12"/>
  <c r="H39" i="12"/>
  <c r="G39" i="12"/>
  <c r="E39" i="12"/>
  <c r="M38" i="12"/>
  <c r="J38" i="12"/>
  <c r="G38" i="12"/>
  <c r="M37" i="12"/>
  <c r="J37" i="12"/>
  <c r="J35" i="12" s="1"/>
  <c r="G37" i="12"/>
  <c r="M36" i="12"/>
  <c r="J36" i="12"/>
  <c r="G36" i="12"/>
  <c r="K35" i="12"/>
  <c r="H35" i="12"/>
  <c r="E35" i="12"/>
  <c r="M32" i="12"/>
  <c r="J32" i="12"/>
  <c r="J29" i="12" s="1"/>
  <c r="G32" i="12"/>
  <c r="M31" i="12"/>
  <c r="J31" i="12"/>
  <c r="G31" i="12"/>
  <c r="N31" i="12" s="1"/>
  <c r="M30" i="12"/>
  <c r="J30" i="12"/>
  <c r="G30" i="12"/>
  <c r="M29" i="12"/>
  <c r="K29" i="12"/>
  <c r="H29" i="12"/>
  <c r="G29" i="12"/>
  <c r="E29" i="12"/>
  <c r="M24" i="12"/>
  <c r="J24" i="12"/>
  <c r="G24" i="12"/>
  <c r="N24" i="12" s="1"/>
  <c r="M23" i="12"/>
  <c r="J23" i="12"/>
  <c r="J21" i="12" s="1"/>
  <c r="H28" i="12" s="1"/>
  <c r="J28" i="12" s="1"/>
  <c r="G23" i="12"/>
  <c r="M22" i="12"/>
  <c r="M21" i="12" s="1"/>
  <c r="K28" i="12" s="1"/>
  <c r="M28" i="12" s="1"/>
  <c r="J22" i="12"/>
  <c r="G22" i="12"/>
  <c r="K21" i="12"/>
  <c r="H21" i="12"/>
  <c r="E21" i="12"/>
  <c r="M20" i="12"/>
  <c r="J20" i="12"/>
  <c r="G20" i="12"/>
  <c r="M19" i="12"/>
  <c r="J19" i="12"/>
  <c r="G19" i="12"/>
  <c r="N19" i="12" s="1"/>
  <c r="M18" i="12"/>
  <c r="J18" i="12"/>
  <c r="G18" i="12"/>
  <c r="M17" i="12"/>
  <c r="K27" i="12" s="1"/>
  <c r="M27" i="12" s="1"/>
  <c r="K17" i="12"/>
  <c r="J17" i="12"/>
  <c r="H27" i="12" s="1"/>
  <c r="J27" i="12" s="1"/>
  <c r="H17" i="12"/>
  <c r="G17" i="12"/>
  <c r="E27" i="12" s="1"/>
  <c r="G27" i="12" s="1"/>
  <c r="N27" i="12" s="1"/>
  <c r="E17" i="12"/>
  <c r="M16" i="12"/>
  <c r="J16" i="12"/>
  <c r="G16" i="12"/>
  <c r="N16" i="12" s="1"/>
  <c r="M15" i="12"/>
  <c r="J15" i="12"/>
  <c r="J13" i="12" s="1"/>
  <c r="G15" i="12"/>
  <c r="M14" i="12"/>
  <c r="M13" i="12" s="1"/>
  <c r="J14" i="12"/>
  <c r="G14" i="12"/>
  <c r="K13" i="12"/>
  <c r="H13" i="12"/>
  <c r="E13" i="12"/>
  <c r="M176" i="8"/>
  <c r="J176" i="8"/>
  <c r="G176" i="8"/>
  <c r="M175" i="8"/>
  <c r="J175" i="8"/>
  <c r="G175" i="8"/>
  <c r="M174" i="8"/>
  <c r="J174" i="8"/>
  <c r="G174" i="8"/>
  <c r="M173" i="8"/>
  <c r="J173" i="8"/>
  <c r="G173" i="8"/>
  <c r="N173" i="8" s="1"/>
  <c r="M172" i="8"/>
  <c r="J172" i="8"/>
  <c r="N172" i="8" s="1"/>
  <c r="M171" i="8"/>
  <c r="J171" i="8"/>
  <c r="J168" i="8" s="1"/>
  <c r="J177" i="8" s="1"/>
  <c r="G171" i="8"/>
  <c r="M170" i="8"/>
  <c r="J170" i="8"/>
  <c r="G170" i="8"/>
  <c r="N170" i="8" s="1"/>
  <c r="M169" i="8"/>
  <c r="J169" i="8"/>
  <c r="G169" i="8"/>
  <c r="M168" i="8"/>
  <c r="K168" i="8"/>
  <c r="H168" i="8"/>
  <c r="G168" i="8"/>
  <c r="E168" i="8"/>
  <c r="M167" i="8"/>
  <c r="J167" i="8"/>
  <c r="G167" i="8"/>
  <c r="N167" i="8" s="1"/>
  <c r="M166" i="8"/>
  <c r="J166" i="8"/>
  <c r="G166" i="8"/>
  <c r="M165" i="8"/>
  <c r="M164" i="8" s="1"/>
  <c r="J165" i="8"/>
  <c r="G165" i="8"/>
  <c r="K164" i="8"/>
  <c r="J164" i="8"/>
  <c r="H164" i="8"/>
  <c r="E164" i="8"/>
  <c r="M163" i="8"/>
  <c r="J163" i="8"/>
  <c r="G163" i="8"/>
  <c r="M162" i="8"/>
  <c r="J162" i="8"/>
  <c r="J159" i="8" s="1"/>
  <c r="G162" i="8"/>
  <c r="N162" i="8" s="1"/>
  <c r="M161" i="8"/>
  <c r="J161" i="8"/>
  <c r="G161" i="8"/>
  <c r="N161" i="8" s="1"/>
  <c r="M160" i="8"/>
  <c r="M159" i="8" s="1"/>
  <c r="J160" i="8"/>
  <c r="G160" i="8"/>
  <c r="K159" i="8"/>
  <c r="H159" i="8"/>
  <c r="E159" i="8"/>
  <c r="M158" i="8"/>
  <c r="J158" i="8"/>
  <c r="G158" i="8"/>
  <c r="N158" i="8" s="1"/>
  <c r="M157" i="8"/>
  <c r="J157" i="8"/>
  <c r="G157" i="8"/>
  <c r="M156" i="8"/>
  <c r="M154" i="8" s="1"/>
  <c r="J156" i="8"/>
  <c r="J154" i="8" s="1"/>
  <c r="G156" i="8"/>
  <c r="M155" i="8"/>
  <c r="J155" i="8"/>
  <c r="G155" i="8"/>
  <c r="N155" i="8" s="1"/>
  <c r="K154" i="8"/>
  <c r="H154" i="8"/>
  <c r="E154" i="8"/>
  <c r="K152" i="8"/>
  <c r="H152" i="8"/>
  <c r="E152" i="8"/>
  <c r="M151" i="8"/>
  <c r="J151" i="8"/>
  <c r="G151" i="8"/>
  <c r="N151" i="8" s="1"/>
  <c r="M150" i="8"/>
  <c r="J150" i="8"/>
  <c r="G150" i="8"/>
  <c r="N150" i="8" s="1"/>
  <c r="M149" i="8"/>
  <c r="J149" i="8"/>
  <c r="G149" i="8"/>
  <c r="M148" i="8"/>
  <c r="J148" i="8"/>
  <c r="J152" i="8" s="1"/>
  <c r="G148" i="8"/>
  <c r="K146" i="8"/>
  <c r="H146" i="8"/>
  <c r="E146" i="8"/>
  <c r="M145" i="8"/>
  <c r="J145" i="8"/>
  <c r="G145" i="8"/>
  <c r="N145" i="8" s="1"/>
  <c r="M144" i="8"/>
  <c r="M146" i="8" s="1"/>
  <c r="J144" i="8"/>
  <c r="J146" i="8" s="1"/>
  <c r="G144" i="8"/>
  <c r="K142" i="8"/>
  <c r="H142" i="8"/>
  <c r="E142" i="8"/>
  <c r="M141" i="8"/>
  <c r="J141" i="8"/>
  <c r="G141" i="8"/>
  <c r="N141" i="8" s="1"/>
  <c r="M140" i="8"/>
  <c r="J140" i="8"/>
  <c r="G140" i="8"/>
  <c r="N140" i="8" s="1"/>
  <c r="M139" i="8"/>
  <c r="J139" i="8"/>
  <c r="G139" i="8"/>
  <c r="M138" i="8"/>
  <c r="J138" i="8"/>
  <c r="G138" i="8"/>
  <c r="M137" i="8"/>
  <c r="J137" i="8"/>
  <c r="G137" i="8"/>
  <c r="G142" i="8" s="1"/>
  <c r="K135" i="8"/>
  <c r="H135" i="8"/>
  <c r="E135" i="8"/>
  <c r="M134" i="8"/>
  <c r="J134" i="8"/>
  <c r="G134" i="8"/>
  <c r="M133" i="8"/>
  <c r="J133" i="8"/>
  <c r="G133" i="8"/>
  <c r="M132" i="8"/>
  <c r="J132" i="8"/>
  <c r="G132" i="8"/>
  <c r="N132" i="8" s="1"/>
  <c r="M131" i="8"/>
  <c r="J131" i="8"/>
  <c r="G131" i="8"/>
  <c r="N131" i="8" s="1"/>
  <c r="M130" i="8"/>
  <c r="J130" i="8"/>
  <c r="G130" i="8"/>
  <c r="M129" i="8"/>
  <c r="J129" i="8"/>
  <c r="J135" i="8" s="1"/>
  <c r="G129" i="8"/>
  <c r="K127" i="8"/>
  <c r="H127" i="8"/>
  <c r="E127" i="8"/>
  <c r="M126" i="8"/>
  <c r="J126" i="8"/>
  <c r="G126" i="8"/>
  <c r="N126" i="8" s="1"/>
  <c r="M125" i="8"/>
  <c r="J125" i="8"/>
  <c r="G125" i="8"/>
  <c r="M124" i="8"/>
  <c r="J124" i="8"/>
  <c r="G124" i="8"/>
  <c r="M123" i="8"/>
  <c r="J123" i="8"/>
  <c r="G123" i="8"/>
  <c r="N123" i="8" s="1"/>
  <c r="M122" i="8"/>
  <c r="J122" i="8"/>
  <c r="G122" i="8"/>
  <c r="N122" i="8" s="1"/>
  <c r="M121" i="8"/>
  <c r="M127" i="8" s="1"/>
  <c r="J121" i="8"/>
  <c r="G121" i="8"/>
  <c r="K119" i="8"/>
  <c r="H119" i="8"/>
  <c r="E119" i="8"/>
  <c r="M118" i="8"/>
  <c r="J118" i="8"/>
  <c r="G118" i="8"/>
  <c r="N118" i="8" s="1"/>
  <c r="M117" i="8"/>
  <c r="J117" i="8"/>
  <c r="G117" i="8"/>
  <c r="N117" i="8" s="1"/>
  <c r="M116" i="8"/>
  <c r="J116" i="8"/>
  <c r="G116" i="8"/>
  <c r="M115" i="8"/>
  <c r="J115" i="8"/>
  <c r="G115" i="8"/>
  <c r="M114" i="8"/>
  <c r="J114" i="8"/>
  <c r="G114" i="8"/>
  <c r="N114" i="8" s="1"/>
  <c r="M113" i="8"/>
  <c r="J113" i="8"/>
  <c r="G113" i="8"/>
  <c r="N113" i="8" s="1"/>
  <c r="M112" i="8"/>
  <c r="J112" i="8"/>
  <c r="G112" i="8"/>
  <c r="M111" i="8"/>
  <c r="J111" i="8"/>
  <c r="G111" i="8"/>
  <c r="M110" i="8"/>
  <c r="J110" i="8"/>
  <c r="G110" i="8"/>
  <c r="N110" i="8" s="1"/>
  <c r="M109" i="8"/>
  <c r="J109" i="8"/>
  <c r="G109" i="8"/>
  <c r="N109" i="8" s="1"/>
  <c r="M108" i="8"/>
  <c r="M119" i="8" s="1"/>
  <c r="J108" i="8"/>
  <c r="G108" i="8"/>
  <c r="M105" i="8"/>
  <c r="J105" i="8"/>
  <c r="G105" i="8"/>
  <c r="M104" i="8"/>
  <c r="J104" i="8"/>
  <c r="J102" i="8" s="1"/>
  <c r="J106" i="8" s="1"/>
  <c r="G104" i="8"/>
  <c r="N104" i="8" s="1"/>
  <c r="M103" i="8"/>
  <c r="J103" i="8"/>
  <c r="G103" i="8"/>
  <c r="N103" i="8" s="1"/>
  <c r="M102" i="8"/>
  <c r="K102" i="8"/>
  <c r="H102" i="8"/>
  <c r="G102" i="8"/>
  <c r="E102" i="8"/>
  <c r="M101" i="8"/>
  <c r="J101" i="8"/>
  <c r="J98" i="8" s="1"/>
  <c r="G101" i="8"/>
  <c r="N101" i="8" s="1"/>
  <c r="M100" i="8"/>
  <c r="J100" i="8"/>
  <c r="G100" i="8"/>
  <c r="N100" i="8" s="1"/>
  <c r="M99" i="8"/>
  <c r="M98" i="8" s="1"/>
  <c r="J99" i="8"/>
  <c r="G99" i="8"/>
  <c r="K98" i="8"/>
  <c r="H98" i="8"/>
  <c r="E98" i="8"/>
  <c r="M97" i="8"/>
  <c r="J97" i="8"/>
  <c r="G97" i="8"/>
  <c r="N97" i="8" s="1"/>
  <c r="M96" i="8"/>
  <c r="J96" i="8"/>
  <c r="G96" i="8"/>
  <c r="M95" i="8"/>
  <c r="M94" i="8" s="1"/>
  <c r="J95" i="8"/>
  <c r="G95" i="8"/>
  <c r="G94" i="8" s="1"/>
  <c r="K94" i="8"/>
  <c r="J94" i="8"/>
  <c r="H94" i="8"/>
  <c r="E94" i="8"/>
  <c r="M91" i="8"/>
  <c r="J91" i="8"/>
  <c r="G91" i="8"/>
  <c r="M90" i="8"/>
  <c r="M88" i="8" s="1"/>
  <c r="J90" i="8"/>
  <c r="J88" i="8" s="1"/>
  <c r="G90" i="8"/>
  <c r="M89" i="8"/>
  <c r="J89" i="8"/>
  <c r="G89" i="8"/>
  <c r="N89" i="8" s="1"/>
  <c r="K88" i="8"/>
  <c r="H88" i="8"/>
  <c r="E88" i="8"/>
  <c r="M87" i="8"/>
  <c r="J87" i="8"/>
  <c r="G87" i="8"/>
  <c r="M86" i="8"/>
  <c r="J86" i="8"/>
  <c r="J84" i="8" s="1"/>
  <c r="G86" i="8"/>
  <c r="N86" i="8" s="1"/>
  <c r="M85" i="8"/>
  <c r="J85" i="8"/>
  <c r="G85" i="8"/>
  <c r="N85" i="8" s="1"/>
  <c r="M84" i="8"/>
  <c r="K84" i="8"/>
  <c r="H84" i="8"/>
  <c r="G84" i="8"/>
  <c r="E84" i="8"/>
  <c r="M83" i="8"/>
  <c r="J83" i="8"/>
  <c r="G83" i="8"/>
  <c r="N83" i="8" s="1"/>
  <c r="M82" i="8"/>
  <c r="J82" i="8"/>
  <c r="G82" i="8"/>
  <c r="N82" i="8" s="1"/>
  <c r="M81" i="8"/>
  <c r="M80" i="8" s="1"/>
  <c r="J81" i="8"/>
  <c r="G81" i="8"/>
  <c r="K80" i="8"/>
  <c r="K92" i="8" s="1"/>
  <c r="J80" i="8"/>
  <c r="H80" i="8"/>
  <c r="E80" i="8"/>
  <c r="E92" i="8" s="1"/>
  <c r="M77" i="8"/>
  <c r="J77" i="8"/>
  <c r="G77" i="8"/>
  <c r="N77" i="8" s="1"/>
  <c r="M76" i="8"/>
  <c r="M74" i="8" s="1"/>
  <c r="J76" i="8"/>
  <c r="G76" i="8"/>
  <c r="M75" i="8"/>
  <c r="J75" i="8"/>
  <c r="G75" i="8"/>
  <c r="K74" i="8"/>
  <c r="J74" i="8"/>
  <c r="H74" i="8"/>
  <c r="G74" i="8"/>
  <c r="E74" i="8"/>
  <c r="M73" i="8"/>
  <c r="J73" i="8"/>
  <c r="G73" i="8"/>
  <c r="M72" i="8"/>
  <c r="J72" i="8"/>
  <c r="J70" i="8" s="1"/>
  <c r="G72" i="8"/>
  <c r="M71" i="8"/>
  <c r="M70" i="8" s="1"/>
  <c r="J71" i="8"/>
  <c r="G71" i="8"/>
  <c r="N71" i="8" s="1"/>
  <c r="K70" i="8"/>
  <c r="H70" i="8"/>
  <c r="E70" i="8"/>
  <c r="M69" i="8"/>
  <c r="J69" i="8"/>
  <c r="J66" i="8" s="1"/>
  <c r="G69" i="8"/>
  <c r="M68" i="8"/>
  <c r="J68" i="8"/>
  <c r="G68" i="8"/>
  <c r="N68" i="8" s="1"/>
  <c r="M67" i="8"/>
  <c r="J67" i="8"/>
  <c r="G67" i="8"/>
  <c r="M66" i="8"/>
  <c r="K66" i="8"/>
  <c r="H66" i="8"/>
  <c r="G66" i="8"/>
  <c r="E66" i="8"/>
  <c r="M65" i="8"/>
  <c r="J65" i="8"/>
  <c r="G65" i="8"/>
  <c r="N65" i="8" s="1"/>
  <c r="M64" i="8"/>
  <c r="J64" i="8"/>
  <c r="J62" i="8" s="1"/>
  <c r="G64" i="8"/>
  <c r="M63" i="8"/>
  <c r="M62" i="8" s="1"/>
  <c r="J63" i="8"/>
  <c r="G63" i="8"/>
  <c r="G62" i="8" s="1"/>
  <c r="K62" i="8"/>
  <c r="H62" i="8"/>
  <c r="E62" i="8"/>
  <c r="M61" i="8"/>
  <c r="J61" i="8"/>
  <c r="G61" i="8"/>
  <c r="M60" i="8"/>
  <c r="M58" i="8" s="1"/>
  <c r="J60" i="8"/>
  <c r="G60" i="8"/>
  <c r="M59" i="8"/>
  <c r="J59" i="8"/>
  <c r="J58" i="8" s="1"/>
  <c r="G59" i="8"/>
  <c r="K58" i="8"/>
  <c r="H58" i="8"/>
  <c r="G58" i="8"/>
  <c r="E58" i="8"/>
  <c r="M55" i="8"/>
  <c r="J55" i="8"/>
  <c r="M54" i="8"/>
  <c r="J54" i="8"/>
  <c r="M53" i="8"/>
  <c r="K53" i="8"/>
  <c r="J53" i="8"/>
  <c r="H53" i="8"/>
  <c r="M52" i="8"/>
  <c r="J52" i="8"/>
  <c r="G52" i="8"/>
  <c r="M51" i="8"/>
  <c r="J51" i="8"/>
  <c r="J49" i="8" s="1"/>
  <c r="G51" i="8"/>
  <c r="M50" i="8"/>
  <c r="M49" i="8" s="1"/>
  <c r="J50" i="8"/>
  <c r="G50" i="8"/>
  <c r="N50" i="8" s="1"/>
  <c r="K49" i="8"/>
  <c r="H49" i="8"/>
  <c r="E49" i="8"/>
  <c r="E56" i="8" s="1"/>
  <c r="M46" i="8"/>
  <c r="J46" i="8"/>
  <c r="J43" i="8" s="1"/>
  <c r="J47" i="8" s="1"/>
  <c r="G46" i="8"/>
  <c r="M45" i="8"/>
  <c r="J45" i="8"/>
  <c r="G45" i="8"/>
  <c r="N45" i="8" s="1"/>
  <c r="M44" i="8"/>
  <c r="J44" i="8"/>
  <c r="G44" i="8"/>
  <c r="M43" i="8"/>
  <c r="K43" i="8"/>
  <c r="H43" i="8"/>
  <c r="G43" i="8"/>
  <c r="E43" i="8"/>
  <c r="M42" i="8"/>
  <c r="J42" i="8"/>
  <c r="G42" i="8"/>
  <c r="N42" i="8" s="1"/>
  <c r="M41" i="8"/>
  <c r="J41" i="8"/>
  <c r="G41" i="8"/>
  <c r="M40" i="8"/>
  <c r="M39" i="8" s="1"/>
  <c r="J40" i="8"/>
  <c r="G40" i="8"/>
  <c r="G39" i="8" s="1"/>
  <c r="K39" i="8"/>
  <c r="J39" i="8"/>
  <c r="H39" i="8"/>
  <c r="E39" i="8"/>
  <c r="M38" i="8"/>
  <c r="J38" i="8"/>
  <c r="G38" i="8"/>
  <c r="M37" i="8"/>
  <c r="M35" i="8" s="1"/>
  <c r="J37" i="8"/>
  <c r="G37" i="8"/>
  <c r="M36" i="8"/>
  <c r="J36" i="8"/>
  <c r="J35" i="8" s="1"/>
  <c r="G36" i="8"/>
  <c r="K35" i="8"/>
  <c r="H35" i="8"/>
  <c r="G35" i="8"/>
  <c r="E35" i="8"/>
  <c r="M32" i="8"/>
  <c r="J32" i="8"/>
  <c r="G32" i="8"/>
  <c r="M31" i="8"/>
  <c r="J31" i="8"/>
  <c r="J29" i="8" s="1"/>
  <c r="G31" i="8"/>
  <c r="M30" i="8"/>
  <c r="M29" i="8" s="1"/>
  <c r="J30" i="8"/>
  <c r="G30" i="8"/>
  <c r="N30" i="8" s="1"/>
  <c r="K29" i="8"/>
  <c r="H29" i="8"/>
  <c r="E29" i="8"/>
  <c r="M24" i="8"/>
  <c r="J24" i="8"/>
  <c r="J21" i="8" s="1"/>
  <c r="H28" i="8" s="1"/>
  <c r="J28" i="8" s="1"/>
  <c r="G24" i="8"/>
  <c r="M23" i="8"/>
  <c r="J23" i="8"/>
  <c r="G23" i="8"/>
  <c r="N23" i="8" s="1"/>
  <c r="M22" i="8"/>
  <c r="J22" i="8"/>
  <c r="G22" i="8"/>
  <c r="M21" i="8"/>
  <c r="K28" i="8" s="1"/>
  <c r="M28" i="8" s="1"/>
  <c r="K21" i="8"/>
  <c r="H21" i="8"/>
  <c r="G21" i="8"/>
  <c r="E28" i="8" s="1"/>
  <c r="G28" i="8" s="1"/>
  <c r="E21" i="8"/>
  <c r="M20" i="8"/>
  <c r="J20" i="8"/>
  <c r="G20" i="8"/>
  <c r="N20" i="8" s="1"/>
  <c r="M19" i="8"/>
  <c r="J19" i="8"/>
  <c r="J17" i="8" s="1"/>
  <c r="H27" i="8" s="1"/>
  <c r="J27" i="8" s="1"/>
  <c r="G19" i="8"/>
  <c r="M18" i="8"/>
  <c r="M17" i="8" s="1"/>
  <c r="K27" i="8" s="1"/>
  <c r="M27" i="8" s="1"/>
  <c r="J18" i="8"/>
  <c r="G18" i="8"/>
  <c r="G17" i="8" s="1"/>
  <c r="E27" i="8" s="1"/>
  <c r="G27" i="8" s="1"/>
  <c r="N27" i="8" s="1"/>
  <c r="K17" i="8"/>
  <c r="H17" i="8"/>
  <c r="E17" i="8"/>
  <c r="M16" i="8"/>
  <c r="J16" i="8"/>
  <c r="G16" i="8"/>
  <c r="M15" i="8"/>
  <c r="M13" i="8" s="1"/>
  <c r="J15" i="8"/>
  <c r="G15" i="8"/>
  <c r="M14" i="8"/>
  <c r="J14" i="8"/>
  <c r="J13" i="8" s="1"/>
  <c r="H26" i="8" s="1"/>
  <c r="G14" i="8"/>
  <c r="K13" i="8"/>
  <c r="H13" i="8"/>
  <c r="G13" i="8"/>
  <c r="E13" i="8"/>
  <c r="K168" i="2"/>
  <c r="H168" i="2"/>
  <c r="E168" i="2"/>
  <c r="K159" i="2"/>
  <c r="H159" i="2"/>
  <c r="E159" i="2"/>
  <c r="H152" i="2"/>
  <c r="E152" i="2"/>
  <c r="K146" i="2"/>
  <c r="H146" i="2"/>
  <c r="E146" i="2"/>
  <c r="K142" i="2"/>
  <c r="H142" i="2"/>
  <c r="E142" i="2"/>
  <c r="K127" i="2"/>
  <c r="H127" i="2"/>
  <c r="E127" i="2"/>
  <c r="K119" i="2"/>
  <c r="H119" i="2"/>
  <c r="E119" i="2"/>
  <c r="K98" i="2"/>
  <c r="H98" i="2"/>
  <c r="E98" i="2"/>
  <c r="K94" i="2"/>
  <c r="H94" i="2"/>
  <c r="E94" i="2"/>
  <c r="K88" i="2"/>
  <c r="H88" i="2"/>
  <c r="E88" i="2"/>
  <c r="K84" i="2"/>
  <c r="H84" i="2"/>
  <c r="E84" i="2"/>
  <c r="K80" i="2"/>
  <c r="H80" i="2"/>
  <c r="H92" i="2" s="1"/>
  <c r="E80" i="2"/>
  <c r="K74" i="2"/>
  <c r="H74" i="2"/>
  <c r="E74" i="2"/>
  <c r="K70" i="2"/>
  <c r="H70" i="2"/>
  <c r="E70" i="2"/>
  <c r="K66" i="2"/>
  <c r="H66" i="2"/>
  <c r="E66" i="2"/>
  <c r="K58" i="2"/>
  <c r="H58" i="2"/>
  <c r="E58" i="2"/>
  <c r="K53" i="2"/>
  <c r="H53" i="2"/>
  <c r="K49" i="2"/>
  <c r="H49" i="2"/>
  <c r="E49" i="2"/>
  <c r="K43" i="2"/>
  <c r="H43" i="2"/>
  <c r="E43" i="2"/>
  <c r="K39" i="2"/>
  <c r="H39" i="2"/>
  <c r="E39" i="2"/>
  <c r="K35" i="2"/>
  <c r="H35" i="2"/>
  <c r="E35" i="2"/>
  <c r="K29" i="2"/>
  <c r="H29" i="2"/>
  <c r="E29" i="2"/>
  <c r="K21" i="2"/>
  <c r="H21" i="2"/>
  <c r="E21" i="2"/>
  <c r="K17" i="2"/>
  <c r="H17" i="2"/>
  <c r="E17" i="2"/>
  <c r="K13" i="2"/>
  <c r="H13" i="2"/>
  <c r="E13" i="2"/>
  <c r="E164" i="2"/>
  <c r="G158" i="2"/>
  <c r="K135" i="2"/>
  <c r="H135" i="2"/>
  <c r="E135" i="2"/>
  <c r="M134" i="2"/>
  <c r="J134" i="2"/>
  <c r="G134" i="2"/>
  <c r="M126" i="2"/>
  <c r="J126" i="2"/>
  <c r="G126" i="2"/>
  <c r="M118" i="2"/>
  <c r="J118" i="2"/>
  <c r="G118" i="2"/>
  <c r="M92" i="8" l="1"/>
  <c r="N62" i="8"/>
  <c r="N94" i="8"/>
  <c r="N39" i="8"/>
  <c r="M78" i="8"/>
  <c r="M47" i="8"/>
  <c r="J78" i="8"/>
  <c r="M177" i="8"/>
  <c r="G62" i="12"/>
  <c r="N62" i="12" s="1"/>
  <c r="J92" i="12"/>
  <c r="N98" i="12"/>
  <c r="M47" i="13"/>
  <c r="N81" i="13"/>
  <c r="G80" i="13"/>
  <c r="O44" i="14"/>
  <c r="H43" i="14"/>
  <c r="O61" i="14"/>
  <c r="H58" i="14"/>
  <c r="O58" i="14" s="1"/>
  <c r="O67" i="14"/>
  <c r="H66" i="14"/>
  <c r="N16" i="8"/>
  <c r="N19" i="8"/>
  <c r="N22" i="8"/>
  <c r="N38" i="8"/>
  <c r="N41" i="8"/>
  <c r="H47" i="8"/>
  <c r="N44" i="8"/>
  <c r="N54" i="8"/>
  <c r="N61" i="8"/>
  <c r="N64" i="8"/>
  <c r="N67" i="8"/>
  <c r="E78" i="8"/>
  <c r="K78" i="8"/>
  <c r="G80" i="8"/>
  <c r="G98" i="8"/>
  <c r="N98" i="8" s="1"/>
  <c r="H106" i="8"/>
  <c r="M135" i="8"/>
  <c r="J142" i="8"/>
  <c r="M152" i="8"/>
  <c r="G159" i="8"/>
  <c r="N159" i="8" s="1"/>
  <c r="N36" i="12"/>
  <c r="G35" i="12"/>
  <c r="N35" i="12" s="1"/>
  <c r="N67" i="12"/>
  <c r="G66" i="12"/>
  <c r="E78" i="12"/>
  <c r="N103" i="12"/>
  <c r="G102" i="12"/>
  <c r="J106" i="12"/>
  <c r="N163" i="12"/>
  <c r="G159" i="12"/>
  <c r="N159" i="12" s="1"/>
  <c r="G164" i="12"/>
  <c r="N169" i="12"/>
  <c r="G168" i="12"/>
  <c r="G13" i="13"/>
  <c r="N18" i="13"/>
  <c r="G17" i="13"/>
  <c r="E27" i="13" s="1"/>
  <c r="G27" i="13" s="1"/>
  <c r="G35" i="13"/>
  <c r="N35" i="13" s="1"/>
  <c r="N40" i="13"/>
  <c r="G39" i="13"/>
  <c r="O158" i="14"/>
  <c r="H154" i="14"/>
  <c r="O154" i="14" s="1"/>
  <c r="N28" i="8"/>
  <c r="G106" i="8"/>
  <c r="N29" i="12"/>
  <c r="N44" i="12"/>
  <c r="G43" i="12"/>
  <c r="J78" i="12"/>
  <c r="N167" i="12"/>
  <c r="J164" i="12"/>
  <c r="J177" i="12" s="1"/>
  <c r="O38" i="14"/>
  <c r="H35" i="14"/>
  <c r="O35" i="14" s="1"/>
  <c r="N15" i="8"/>
  <c r="N18" i="8"/>
  <c r="N32" i="8"/>
  <c r="N35" i="8"/>
  <c r="N37" i="8"/>
  <c r="N40" i="8"/>
  <c r="N52" i="8"/>
  <c r="N53" i="8"/>
  <c r="N58" i="8"/>
  <c r="N60" i="8"/>
  <c r="N63" i="8"/>
  <c r="N73" i="8"/>
  <c r="N76" i="8"/>
  <c r="H92" i="8"/>
  <c r="N81" i="8"/>
  <c r="N91" i="8"/>
  <c r="N96" i="8"/>
  <c r="N99" i="8"/>
  <c r="G119" i="8"/>
  <c r="N112" i="8"/>
  <c r="N116" i="8"/>
  <c r="G127" i="8"/>
  <c r="N125" i="8"/>
  <c r="N130" i="8"/>
  <c r="N134" i="8"/>
  <c r="M142" i="8"/>
  <c r="N139" i="8"/>
  <c r="G146" i="8"/>
  <c r="N149" i="8"/>
  <c r="N157" i="8"/>
  <c r="N160" i="8"/>
  <c r="N165" i="8"/>
  <c r="G164" i="8"/>
  <c r="N164" i="8" s="1"/>
  <c r="N177" i="8" s="1"/>
  <c r="N175" i="8"/>
  <c r="N22" i="12"/>
  <c r="G21" i="12"/>
  <c r="E28" i="12" s="1"/>
  <c r="G28" i="12" s="1"/>
  <c r="N28" i="12" s="1"/>
  <c r="H47" i="12"/>
  <c r="M43" i="12"/>
  <c r="N46" i="12"/>
  <c r="N51" i="12"/>
  <c r="N59" i="12"/>
  <c r="G58" i="12"/>
  <c r="N58" i="12" s="1"/>
  <c r="H78" i="12"/>
  <c r="M74" i="12"/>
  <c r="N77" i="12"/>
  <c r="N82" i="12"/>
  <c r="N95" i="12"/>
  <c r="G94" i="12"/>
  <c r="N94" i="12" s="1"/>
  <c r="E106" i="12"/>
  <c r="N59" i="13"/>
  <c r="G58" i="13"/>
  <c r="N58" i="13" s="1"/>
  <c r="N160" i="13"/>
  <c r="G159" i="13"/>
  <c r="N159" i="13" s="1"/>
  <c r="G47" i="8"/>
  <c r="N66" i="8"/>
  <c r="M106" i="8"/>
  <c r="N168" i="8"/>
  <c r="N75" i="12"/>
  <c r="G74" i="12"/>
  <c r="G78" i="12" s="1"/>
  <c r="N73" i="13"/>
  <c r="G70" i="13"/>
  <c r="N70" i="13" s="1"/>
  <c r="N14" i="8"/>
  <c r="N24" i="8"/>
  <c r="G29" i="8"/>
  <c r="N29" i="8" s="1"/>
  <c r="N31" i="8"/>
  <c r="N36" i="8"/>
  <c r="E47" i="8"/>
  <c r="K47" i="8"/>
  <c r="N46" i="8"/>
  <c r="G49" i="8"/>
  <c r="N49" i="8" s="1"/>
  <c r="N51" i="8"/>
  <c r="N55" i="8"/>
  <c r="N59" i="8"/>
  <c r="N69" i="8"/>
  <c r="G70" i="8"/>
  <c r="N70" i="8" s="1"/>
  <c r="N72" i="8"/>
  <c r="H78" i="8"/>
  <c r="N75" i="8"/>
  <c r="J92" i="8"/>
  <c r="N87" i="8"/>
  <c r="N84" i="8" s="1"/>
  <c r="G88" i="8"/>
  <c r="N90" i="8"/>
  <c r="N95" i="8"/>
  <c r="E106" i="8"/>
  <c r="K106" i="8"/>
  <c r="N105" i="8"/>
  <c r="J119" i="8"/>
  <c r="N111" i="8"/>
  <c r="N115" i="8"/>
  <c r="J127" i="8"/>
  <c r="N124" i="8"/>
  <c r="G135" i="8"/>
  <c r="N133" i="8"/>
  <c r="N138" i="8"/>
  <c r="G152" i="8"/>
  <c r="G154" i="8"/>
  <c r="N154" i="8" s="1"/>
  <c r="N156" i="8"/>
  <c r="N163" i="8"/>
  <c r="N14" i="12"/>
  <c r="G13" i="12"/>
  <c r="E26" i="12" s="1"/>
  <c r="M35" i="12"/>
  <c r="N38" i="12"/>
  <c r="N39" i="12"/>
  <c r="N41" i="12"/>
  <c r="K47" i="12"/>
  <c r="N54" i="12"/>
  <c r="J53" i="12"/>
  <c r="M66" i="12"/>
  <c r="N69" i="12"/>
  <c r="N70" i="12"/>
  <c r="N72" i="12"/>
  <c r="K78" i="12"/>
  <c r="N85" i="12"/>
  <c r="G84" i="12"/>
  <c r="G92" i="12" s="1"/>
  <c r="H106" i="12"/>
  <c r="M102" i="12"/>
  <c r="M106" i="12" s="1"/>
  <c r="N105" i="12"/>
  <c r="J119" i="12"/>
  <c r="N111" i="12"/>
  <c r="N115" i="12"/>
  <c r="J127" i="12"/>
  <c r="N124" i="12"/>
  <c r="G135" i="12"/>
  <c r="N133" i="12"/>
  <c r="N138" i="12"/>
  <c r="G152" i="12"/>
  <c r="N154" i="12"/>
  <c r="M168" i="12"/>
  <c r="M177" i="12" s="1"/>
  <c r="M17" i="13"/>
  <c r="K27" i="13" s="1"/>
  <c r="M27" i="13" s="1"/>
  <c r="G29" i="13"/>
  <c r="N29" i="13" s="1"/>
  <c r="M39" i="13"/>
  <c r="G49" i="13"/>
  <c r="N49" i="13" s="1"/>
  <c r="N91" i="13"/>
  <c r="G88" i="13"/>
  <c r="N99" i="13"/>
  <c r="G98" i="13"/>
  <c r="N98" i="13" s="1"/>
  <c r="O82" i="14"/>
  <c r="H80" i="14"/>
  <c r="K92" i="14"/>
  <c r="E177" i="8"/>
  <c r="K177" i="8"/>
  <c r="N171" i="8"/>
  <c r="N174" i="8"/>
  <c r="N20" i="12"/>
  <c r="N23" i="12"/>
  <c r="N30" i="12"/>
  <c r="N42" i="12"/>
  <c r="N45" i="12"/>
  <c r="N50" i="12"/>
  <c r="N65" i="12"/>
  <c r="N68" i="12"/>
  <c r="N71" i="12"/>
  <c r="E92" i="12"/>
  <c r="K92" i="12"/>
  <c r="N83" i="12"/>
  <c r="N86" i="12"/>
  <c r="N89" i="12"/>
  <c r="N101" i="12"/>
  <c r="N104" i="12"/>
  <c r="M119" i="12"/>
  <c r="N110" i="12"/>
  <c r="N114" i="12"/>
  <c r="N118" i="12"/>
  <c r="M127" i="12"/>
  <c r="N123" i="12"/>
  <c r="J135" i="12"/>
  <c r="N132" i="12"/>
  <c r="G142" i="12"/>
  <c r="N141" i="12"/>
  <c r="M146" i="12"/>
  <c r="J152" i="12"/>
  <c r="N151" i="12"/>
  <c r="N155" i="12"/>
  <c r="N162" i="12"/>
  <c r="N165" i="12"/>
  <c r="N172" i="12"/>
  <c r="N175" i="12"/>
  <c r="N14" i="13"/>
  <c r="N24" i="13"/>
  <c r="N31" i="13"/>
  <c r="N36" i="13"/>
  <c r="E47" i="13"/>
  <c r="K47" i="13"/>
  <c r="N46" i="13"/>
  <c r="N51" i="13"/>
  <c r="N65" i="13"/>
  <c r="N66" i="13"/>
  <c r="N67" i="13"/>
  <c r="M177" i="13"/>
  <c r="J177" i="13"/>
  <c r="O77" i="14"/>
  <c r="H74" i="14"/>
  <c r="H78" i="14" s="1"/>
  <c r="O85" i="14"/>
  <c r="O84" i="14" s="1"/>
  <c r="H84" i="14"/>
  <c r="N88" i="14"/>
  <c r="N92" i="14" s="1"/>
  <c r="N158" i="12"/>
  <c r="N161" i="12"/>
  <c r="N171" i="12"/>
  <c r="N174" i="12"/>
  <c r="N20" i="13"/>
  <c r="N28" i="13"/>
  <c r="N23" i="13"/>
  <c r="N30" i="13"/>
  <c r="N42" i="13"/>
  <c r="G47" i="13"/>
  <c r="N45" i="13"/>
  <c r="N50" i="13"/>
  <c r="N61" i="13"/>
  <c r="N62" i="13"/>
  <c r="N64" i="13"/>
  <c r="N167" i="13"/>
  <c r="G164" i="13"/>
  <c r="N164" i="13" s="1"/>
  <c r="N43" i="14"/>
  <c r="N47" i="14" s="1"/>
  <c r="O54" i="14"/>
  <c r="K53" i="14"/>
  <c r="N66" i="14"/>
  <c r="N78" i="14" s="1"/>
  <c r="O97" i="14"/>
  <c r="H94" i="14"/>
  <c r="O94" i="14" s="1"/>
  <c r="O103" i="14"/>
  <c r="H102" i="14"/>
  <c r="H106" i="14" s="1"/>
  <c r="N106" i="14"/>
  <c r="N166" i="8"/>
  <c r="H177" i="8"/>
  <c r="N169" i="8"/>
  <c r="N176" i="8"/>
  <c r="N15" i="12"/>
  <c r="N18" i="12"/>
  <c r="N32" i="12"/>
  <c r="N37" i="12"/>
  <c r="N40" i="12"/>
  <c r="N52" i="12"/>
  <c r="N60" i="12"/>
  <c r="N63" i="12"/>
  <c r="N73" i="12"/>
  <c r="N76" i="12"/>
  <c r="H92" i="12"/>
  <c r="N81" i="12"/>
  <c r="N80" i="12" s="1"/>
  <c r="N91" i="12"/>
  <c r="N96" i="12"/>
  <c r="N99" i="12"/>
  <c r="G119" i="12"/>
  <c r="N112" i="12"/>
  <c r="N116" i="12"/>
  <c r="G127" i="12"/>
  <c r="N125" i="12"/>
  <c r="N130" i="12"/>
  <c r="N134" i="12"/>
  <c r="M142" i="12"/>
  <c r="N139" i="12"/>
  <c r="G146" i="12"/>
  <c r="N149" i="12"/>
  <c r="N157" i="12"/>
  <c r="N160" i="12"/>
  <c r="N170" i="12"/>
  <c r="N173" i="12"/>
  <c r="N16" i="13"/>
  <c r="N19" i="13"/>
  <c r="N22" i="13"/>
  <c r="N38" i="13"/>
  <c r="N41" i="13"/>
  <c r="H47" i="13"/>
  <c r="N44" i="13"/>
  <c r="N60" i="13"/>
  <c r="N63" i="13"/>
  <c r="M78" i="13"/>
  <c r="J78" i="13"/>
  <c r="M102" i="13"/>
  <c r="M106" i="13" s="1"/>
  <c r="N157" i="13"/>
  <c r="G154" i="13"/>
  <c r="N154" i="13" s="1"/>
  <c r="N177" i="13" s="1"/>
  <c r="O16" i="14"/>
  <c r="H13" i="14"/>
  <c r="H17" i="14"/>
  <c r="F27" i="14" s="1"/>
  <c r="H27" i="14" s="1"/>
  <c r="O27" i="14" s="1"/>
  <c r="O22" i="14"/>
  <c r="H21" i="14"/>
  <c r="F28" i="14" s="1"/>
  <c r="H28" i="14" s="1"/>
  <c r="O28" i="14" s="1"/>
  <c r="N29" i="14"/>
  <c r="F78" i="14"/>
  <c r="N177" i="14"/>
  <c r="O171" i="14"/>
  <c r="H168" i="14"/>
  <c r="O168" i="14" s="1"/>
  <c r="K177" i="14"/>
  <c r="N69" i="13"/>
  <c r="N72" i="13"/>
  <c r="H78" i="13"/>
  <c r="N75" i="13"/>
  <c r="N87" i="13"/>
  <c r="N84" i="13" s="1"/>
  <c r="N90" i="13"/>
  <c r="N95" i="13"/>
  <c r="E106" i="13"/>
  <c r="K106" i="13"/>
  <c r="N105" i="13"/>
  <c r="J119" i="13"/>
  <c r="N111" i="13"/>
  <c r="N115" i="13"/>
  <c r="J127" i="13"/>
  <c r="N124" i="13"/>
  <c r="G135" i="13"/>
  <c r="N133" i="13"/>
  <c r="N138" i="13"/>
  <c r="J146" i="13"/>
  <c r="G152" i="13"/>
  <c r="N156" i="13"/>
  <c r="N163" i="13"/>
  <c r="N166" i="13"/>
  <c r="H177" i="13"/>
  <c r="N169" i="13"/>
  <c r="O37" i="14"/>
  <c r="O40" i="14"/>
  <c r="O52" i="14"/>
  <c r="O60" i="14"/>
  <c r="O63" i="14"/>
  <c r="O73" i="14"/>
  <c r="O76" i="14"/>
  <c r="I92" i="14"/>
  <c r="O81" i="14"/>
  <c r="O91" i="14"/>
  <c r="O96" i="14"/>
  <c r="O99" i="14"/>
  <c r="H119" i="14"/>
  <c r="O112" i="14"/>
  <c r="O116" i="14"/>
  <c r="H127" i="14"/>
  <c r="O125" i="14"/>
  <c r="O130" i="14"/>
  <c r="O134" i="14"/>
  <c r="N142" i="14"/>
  <c r="O139" i="14"/>
  <c r="H146" i="14"/>
  <c r="O149" i="14"/>
  <c r="O157" i="14"/>
  <c r="O160" i="14"/>
  <c r="O167" i="14"/>
  <c r="O170" i="14"/>
  <c r="N68" i="13"/>
  <c r="N71" i="13"/>
  <c r="E92" i="13"/>
  <c r="K92" i="13"/>
  <c r="N83" i="13"/>
  <c r="N86" i="13"/>
  <c r="N89" i="13"/>
  <c r="N88" i="13" s="1"/>
  <c r="N101" i="13"/>
  <c r="N104" i="13"/>
  <c r="M119" i="13"/>
  <c r="N110" i="13"/>
  <c r="N114" i="13"/>
  <c r="N118" i="13"/>
  <c r="M127" i="13"/>
  <c r="N123" i="13"/>
  <c r="J135" i="13"/>
  <c r="N132" i="13"/>
  <c r="G142" i="13"/>
  <c r="N141" i="13"/>
  <c r="J152" i="13"/>
  <c r="N151" i="13"/>
  <c r="N155" i="13"/>
  <c r="N162" i="13"/>
  <c r="N165" i="13"/>
  <c r="N175" i="13"/>
  <c r="O14" i="14"/>
  <c r="O24" i="14"/>
  <c r="O29" i="14"/>
  <c r="O31" i="14"/>
  <c r="O36" i="14"/>
  <c r="F47" i="14"/>
  <c r="L47" i="14"/>
  <c r="O46" i="14"/>
  <c r="O51" i="14"/>
  <c r="O55" i="14"/>
  <c r="O59" i="14"/>
  <c r="O69" i="14"/>
  <c r="O70" i="14"/>
  <c r="O72" i="14"/>
  <c r="I78" i="14"/>
  <c r="O75" i="14"/>
  <c r="O87" i="14"/>
  <c r="O90" i="14"/>
  <c r="O95" i="14"/>
  <c r="F106" i="14"/>
  <c r="L106" i="14"/>
  <c r="O105" i="14"/>
  <c r="K119" i="14"/>
  <c r="O111" i="14"/>
  <c r="O115" i="14"/>
  <c r="K127" i="14"/>
  <c r="O124" i="14"/>
  <c r="H135" i="14"/>
  <c r="O133" i="14"/>
  <c r="O138" i="14"/>
  <c r="H152" i="14"/>
  <c r="O156" i="14"/>
  <c r="O163" i="14"/>
  <c r="O164" i="14"/>
  <c r="O166" i="14"/>
  <c r="I177" i="14"/>
  <c r="O169" i="14"/>
  <c r="O176" i="14"/>
  <c r="E78" i="13"/>
  <c r="K78" i="13"/>
  <c r="N77" i="13"/>
  <c r="N82" i="13"/>
  <c r="N85" i="13"/>
  <c r="N97" i="13"/>
  <c r="N100" i="13"/>
  <c r="H106" i="13"/>
  <c r="N103" i="13"/>
  <c r="N109" i="13"/>
  <c r="N113" i="13"/>
  <c r="N117" i="13"/>
  <c r="N122" i="13"/>
  <c r="N126" i="13"/>
  <c r="M135" i="13"/>
  <c r="N131" i="13"/>
  <c r="J142" i="13"/>
  <c r="N140" i="13"/>
  <c r="N145" i="13"/>
  <c r="M152" i="13"/>
  <c r="N150" i="13"/>
  <c r="N158" i="13"/>
  <c r="N161" i="13"/>
  <c r="E177" i="13"/>
  <c r="K177" i="13"/>
  <c r="N171" i="13"/>
  <c r="N174" i="13"/>
  <c r="O20" i="14"/>
  <c r="O23" i="14"/>
  <c r="O30" i="14"/>
  <c r="O42" i="14"/>
  <c r="O45" i="14"/>
  <c r="O50" i="14"/>
  <c r="O65" i="14"/>
  <c r="O68" i="14"/>
  <c r="O71" i="14"/>
  <c r="K78" i="14"/>
  <c r="O83" i="14"/>
  <c r="O86" i="14"/>
  <c r="O89" i="14"/>
  <c r="O88" i="14" s="1"/>
  <c r="O101" i="14"/>
  <c r="O104" i="14"/>
  <c r="N119" i="14"/>
  <c r="O110" i="14"/>
  <c r="O114" i="14"/>
  <c r="O118" i="14"/>
  <c r="N127" i="14"/>
  <c r="O123" i="14"/>
  <c r="K135" i="14"/>
  <c r="O132" i="14"/>
  <c r="H142" i="14"/>
  <c r="O141" i="14"/>
  <c r="K152" i="14"/>
  <c r="O151" i="14"/>
  <c r="O155" i="14"/>
  <c r="O162" i="14"/>
  <c r="O165" i="14"/>
  <c r="O172" i="14"/>
  <c r="O175" i="14"/>
  <c r="O174" i="14"/>
  <c r="O13" i="14"/>
  <c r="O21" i="14"/>
  <c r="F26" i="14"/>
  <c r="I26" i="14"/>
  <c r="L26" i="14"/>
  <c r="O43" i="14"/>
  <c r="O47" i="14" s="1"/>
  <c r="O49" i="14"/>
  <c r="K56" i="14"/>
  <c r="N56" i="14"/>
  <c r="O177" i="14"/>
  <c r="O17" i="14"/>
  <c r="L56" i="14"/>
  <c r="O53" i="14"/>
  <c r="O56" i="14" s="1"/>
  <c r="O74" i="14"/>
  <c r="O102" i="14"/>
  <c r="O106" i="14" s="1"/>
  <c r="O121" i="14"/>
  <c r="O127" i="14" s="1"/>
  <c r="O137" i="14"/>
  <c r="O148" i="14"/>
  <c r="O152" i="14" s="1"/>
  <c r="O108" i="14"/>
  <c r="O129" i="14"/>
  <c r="O144" i="14"/>
  <c r="O146" i="14" s="1"/>
  <c r="M56" i="13"/>
  <c r="N53" i="13"/>
  <c r="J26" i="13"/>
  <c r="J25" i="13" s="1"/>
  <c r="H25" i="13"/>
  <c r="N17" i="13"/>
  <c r="J33" i="13"/>
  <c r="H56" i="13"/>
  <c r="K56" i="13"/>
  <c r="N13" i="13"/>
  <c r="N21" i="13"/>
  <c r="E26" i="13"/>
  <c r="K26" i="13"/>
  <c r="N43" i="13"/>
  <c r="J56" i="13"/>
  <c r="N74" i="13"/>
  <c r="N102" i="13"/>
  <c r="N121" i="13"/>
  <c r="N127" i="13" s="1"/>
  <c r="N137" i="13"/>
  <c r="N148" i="13"/>
  <c r="N108" i="13"/>
  <c r="N119" i="13" s="1"/>
  <c r="N129" i="13"/>
  <c r="N144" i="13"/>
  <c r="N146" i="13" s="1"/>
  <c r="N21" i="12"/>
  <c r="H26" i="12"/>
  <c r="K26" i="12"/>
  <c r="N43" i="12"/>
  <c r="N47" i="12" s="1"/>
  <c r="N49" i="12"/>
  <c r="J56" i="12"/>
  <c r="M56" i="12"/>
  <c r="N17" i="12"/>
  <c r="K56" i="12"/>
  <c r="N53" i="12"/>
  <c r="N56" i="12" s="1"/>
  <c r="N74" i="12"/>
  <c r="N121" i="12"/>
  <c r="N137" i="12"/>
  <c r="N148" i="12"/>
  <c r="N152" i="12" s="1"/>
  <c r="N108" i="12"/>
  <c r="N129" i="12"/>
  <c r="N144" i="12"/>
  <c r="N146" i="12" s="1"/>
  <c r="J26" i="8"/>
  <c r="J25" i="8" s="1"/>
  <c r="H25" i="8"/>
  <c r="N56" i="8"/>
  <c r="N17" i="8"/>
  <c r="J33" i="8"/>
  <c r="H56" i="8"/>
  <c r="K56" i="8"/>
  <c r="G56" i="8"/>
  <c r="N80" i="8"/>
  <c r="N88" i="8"/>
  <c r="N13" i="8"/>
  <c r="N21" i="8"/>
  <c r="E26" i="8"/>
  <c r="K26" i="8"/>
  <c r="N43" i="8"/>
  <c r="N47" i="8" s="1"/>
  <c r="J56" i="8"/>
  <c r="M56" i="8"/>
  <c r="N74" i="8"/>
  <c r="N78" i="8" s="1"/>
  <c r="N102" i="8"/>
  <c r="N106" i="8" s="1"/>
  <c r="N121" i="8"/>
  <c r="N127" i="8" s="1"/>
  <c r="N137" i="8"/>
  <c r="N142" i="8" s="1"/>
  <c r="N148" i="8"/>
  <c r="G177" i="8"/>
  <c r="N108" i="8"/>
  <c r="N129" i="8"/>
  <c r="N144" i="8"/>
  <c r="N146" i="8" s="1"/>
  <c r="N118" i="2"/>
  <c r="E92" i="2"/>
  <c r="K92" i="2"/>
  <c r="E47" i="2"/>
  <c r="K47" i="2"/>
  <c r="N126" i="2"/>
  <c r="N134" i="2"/>
  <c r="M175" i="2"/>
  <c r="J175" i="2"/>
  <c r="G175" i="2"/>
  <c r="M174" i="2"/>
  <c r="J174" i="2"/>
  <c r="G174" i="2"/>
  <c r="N174" i="2" s="1"/>
  <c r="M173" i="2"/>
  <c r="J173" i="2"/>
  <c r="G173" i="2"/>
  <c r="M172" i="2"/>
  <c r="J172" i="2"/>
  <c r="M171" i="2"/>
  <c r="J171" i="2"/>
  <c r="G171" i="2"/>
  <c r="N171" i="2" s="1"/>
  <c r="M170" i="2"/>
  <c r="J170" i="2"/>
  <c r="G170" i="2"/>
  <c r="M169" i="2"/>
  <c r="J169" i="2"/>
  <c r="G169" i="2"/>
  <c r="M167" i="2"/>
  <c r="J167" i="2"/>
  <c r="G167" i="2"/>
  <c r="M166" i="2"/>
  <c r="J166" i="2"/>
  <c r="G166" i="2"/>
  <c r="N166" i="2" s="1"/>
  <c r="M165" i="2"/>
  <c r="J165" i="2"/>
  <c r="G165" i="2"/>
  <c r="K164" i="2"/>
  <c r="H164" i="2"/>
  <c r="M162" i="2"/>
  <c r="J162" i="2"/>
  <c r="G162" i="2"/>
  <c r="N162" i="2" s="1"/>
  <c r="M161" i="2"/>
  <c r="J161" i="2"/>
  <c r="G161" i="2"/>
  <c r="M160" i="2"/>
  <c r="J160" i="2"/>
  <c r="G160" i="2"/>
  <c r="M158" i="2"/>
  <c r="J158" i="2"/>
  <c r="N158" i="2" s="1"/>
  <c r="M157" i="2"/>
  <c r="J157" i="2"/>
  <c r="G157" i="2"/>
  <c r="M156" i="2"/>
  <c r="J156" i="2"/>
  <c r="G156" i="2"/>
  <c r="M155" i="2"/>
  <c r="J155" i="2"/>
  <c r="J154" i="2" s="1"/>
  <c r="G155" i="2"/>
  <c r="K154" i="2"/>
  <c r="H154" i="2"/>
  <c r="E154" i="2"/>
  <c r="K152" i="2"/>
  <c r="M150" i="2"/>
  <c r="J150" i="2"/>
  <c r="G150" i="2"/>
  <c r="N150" i="2" s="1"/>
  <c r="M149" i="2"/>
  <c r="J149" i="2"/>
  <c r="G149" i="2"/>
  <c r="M148" i="2"/>
  <c r="J148" i="2"/>
  <c r="G148" i="2"/>
  <c r="M145" i="2"/>
  <c r="J145" i="2"/>
  <c r="G145" i="2"/>
  <c r="M144" i="2"/>
  <c r="J144" i="2"/>
  <c r="G144" i="2"/>
  <c r="M140" i="2"/>
  <c r="J140" i="2"/>
  <c r="G140" i="2"/>
  <c r="M139" i="2"/>
  <c r="J139" i="2"/>
  <c r="G139" i="2"/>
  <c r="M138" i="2"/>
  <c r="J138" i="2"/>
  <c r="G138" i="2"/>
  <c r="M137" i="2"/>
  <c r="J137" i="2"/>
  <c r="G137" i="2"/>
  <c r="M133" i="2"/>
  <c r="J133" i="2"/>
  <c r="G133" i="2"/>
  <c r="M132" i="2"/>
  <c r="J132" i="2"/>
  <c r="G132" i="2"/>
  <c r="M131" i="2"/>
  <c r="J131" i="2"/>
  <c r="G131" i="2"/>
  <c r="M130" i="2"/>
  <c r="J130" i="2"/>
  <c r="G130" i="2"/>
  <c r="N130" i="2" s="1"/>
  <c r="M129" i="2"/>
  <c r="J129" i="2"/>
  <c r="G129" i="2"/>
  <c r="M125" i="2"/>
  <c r="J125" i="2"/>
  <c r="G125" i="2"/>
  <c r="M124" i="2"/>
  <c r="J124" i="2"/>
  <c r="G124" i="2"/>
  <c r="M123" i="2"/>
  <c r="J123" i="2"/>
  <c r="G123" i="2"/>
  <c r="M122" i="2"/>
  <c r="J122" i="2"/>
  <c r="G122" i="2"/>
  <c r="M121" i="2"/>
  <c r="M127" i="2" s="1"/>
  <c r="J121" i="2"/>
  <c r="G121" i="2"/>
  <c r="M117" i="2"/>
  <c r="J117" i="2"/>
  <c r="G117" i="2"/>
  <c r="M116" i="2"/>
  <c r="J116" i="2"/>
  <c r="G116" i="2"/>
  <c r="M115" i="2"/>
  <c r="J115" i="2"/>
  <c r="G115" i="2"/>
  <c r="M114" i="2"/>
  <c r="J114" i="2"/>
  <c r="G114" i="2"/>
  <c r="M113" i="2"/>
  <c r="J113" i="2"/>
  <c r="G113" i="2"/>
  <c r="M112" i="2"/>
  <c r="J112" i="2"/>
  <c r="G112" i="2"/>
  <c r="M111" i="2"/>
  <c r="J111" i="2"/>
  <c r="G111" i="2"/>
  <c r="M110" i="2"/>
  <c r="J110" i="2"/>
  <c r="G110" i="2"/>
  <c r="M109" i="2"/>
  <c r="J109" i="2"/>
  <c r="G109" i="2"/>
  <c r="M108" i="2"/>
  <c r="J108" i="2"/>
  <c r="G108" i="2"/>
  <c r="G119" i="2" s="1"/>
  <c r="M105" i="2"/>
  <c r="J105" i="2"/>
  <c r="G105" i="2"/>
  <c r="M104" i="2"/>
  <c r="J104" i="2"/>
  <c r="G104" i="2"/>
  <c r="M103" i="2"/>
  <c r="J103" i="2"/>
  <c r="G103" i="2"/>
  <c r="K102" i="2"/>
  <c r="K106" i="2" s="1"/>
  <c r="H102" i="2"/>
  <c r="H106" i="2" s="1"/>
  <c r="E102" i="2"/>
  <c r="E106" i="2" s="1"/>
  <c r="M101" i="2"/>
  <c r="J101" i="2"/>
  <c r="G101" i="2"/>
  <c r="M100" i="2"/>
  <c r="J100" i="2"/>
  <c r="G100" i="2"/>
  <c r="M99" i="2"/>
  <c r="J99" i="2"/>
  <c r="G99" i="2"/>
  <c r="M97" i="2"/>
  <c r="J97" i="2"/>
  <c r="G97" i="2"/>
  <c r="M96" i="2"/>
  <c r="J96" i="2"/>
  <c r="N96" i="2" s="1"/>
  <c r="G96" i="2"/>
  <c r="M95" i="2"/>
  <c r="M94" i="2" s="1"/>
  <c r="J95" i="2"/>
  <c r="G95" i="2"/>
  <c r="M91" i="2"/>
  <c r="J91" i="2"/>
  <c r="G91" i="2"/>
  <c r="M90" i="2"/>
  <c r="J90" i="2"/>
  <c r="G90" i="2"/>
  <c r="N90" i="2" s="1"/>
  <c r="M89" i="2"/>
  <c r="J89" i="2"/>
  <c r="G89" i="2"/>
  <c r="M87" i="2"/>
  <c r="J87" i="2"/>
  <c r="G87" i="2"/>
  <c r="M86" i="2"/>
  <c r="J86" i="2"/>
  <c r="G86" i="2"/>
  <c r="M85" i="2"/>
  <c r="J85" i="2"/>
  <c r="G85" i="2"/>
  <c r="M83" i="2"/>
  <c r="J83" i="2"/>
  <c r="G83" i="2"/>
  <c r="M82" i="2"/>
  <c r="J82" i="2"/>
  <c r="G82" i="2"/>
  <c r="M81" i="2"/>
  <c r="J81" i="2"/>
  <c r="J80" i="2" s="1"/>
  <c r="G81" i="2"/>
  <c r="M77" i="2"/>
  <c r="J77" i="2"/>
  <c r="G77" i="2"/>
  <c r="M76" i="2"/>
  <c r="J76" i="2"/>
  <c r="G76" i="2"/>
  <c r="M75" i="2"/>
  <c r="M74" i="2" s="1"/>
  <c r="J75" i="2"/>
  <c r="G75" i="2"/>
  <c r="M73" i="2"/>
  <c r="J73" i="2"/>
  <c r="G73" i="2"/>
  <c r="M72" i="2"/>
  <c r="J72" i="2"/>
  <c r="G72" i="2"/>
  <c r="M71" i="2"/>
  <c r="J71" i="2"/>
  <c r="G71" i="2"/>
  <c r="M69" i="2"/>
  <c r="J69" i="2"/>
  <c r="G69" i="2"/>
  <c r="M68" i="2"/>
  <c r="J68" i="2"/>
  <c r="G68" i="2"/>
  <c r="M67" i="2"/>
  <c r="J67" i="2"/>
  <c r="G67" i="2"/>
  <c r="M65" i="2"/>
  <c r="J65" i="2"/>
  <c r="G65" i="2"/>
  <c r="M64" i="2"/>
  <c r="J64" i="2"/>
  <c r="G64" i="2"/>
  <c r="M63" i="2"/>
  <c r="J63" i="2"/>
  <c r="G63" i="2"/>
  <c r="K62" i="2"/>
  <c r="K78" i="2" s="1"/>
  <c r="H62" i="2"/>
  <c r="H78" i="2" s="1"/>
  <c r="E62" i="2"/>
  <c r="E78" i="2" s="1"/>
  <c r="M61" i="2"/>
  <c r="J61" i="2"/>
  <c r="G61" i="2"/>
  <c r="M60" i="2"/>
  <c r="J60" i="2"/>
  <c r="G60" i="2"/>
  <c r="M59" i="2"/>
  <c r="J59" i="2"/>
  <c r="J58" i="2" s="1"/>
  <c r="G59" i="2"/>
  <c r="M55" i="2"/>
  <c r="J55" i="2"/>
  <c r="M54" i="2"/>
  <c r="M53" i="2" s="1"/>
  <c r="J54" i="2"/>
  <c r="M52" i="2"/>
  <c r="J52" i="2"/>
  <c r="G52" i="2"/>
  <c r="N52" i="2" s="1"/>
  <c r="M51" i="2"/>
  <c r="J51" i="2"/>
  <c r="G51" i="2"/>
  <c r="M50" i="2"/>
  <c r="M49" i="2" s="1"/>
  <c r="J50" i="2"/>
  <c r="G50" i="2"/>
  <c r="E56" i="2"/>
  <c r="M46" i="2"/>
  <c r="J46" i="2"/>
  <c r="G46" i="2"/>
  <c r="M45" i="2"/>
  <c r="J45" i="2"/>
  <c r="G45" i="2"/>
  <c r="M44" i="2"/>
  <c r="J44" i="2"/>
  <c r="G44" i="2"/>
  <c r="M42" i="2"/>
  <c r="J42" i="2"/>
  <c r="G42" i="2"/>
  <c r="M41" i="2"/>
  <c r="J41" i="2"/>
  <c r="G41" i="2"/>
  <c r="M40" i="2"/>
  <c r="J40" i="2"/>
  <c r="J39" i="2" s="1"/>
  <c r="G40" i="2"/>
  <c r="M38" i="2"/>
  <c r="J38" i="2"/>
  <c r="G38" i="2"/>
  <c r="N38" i="2" s="1"/>
  <c r="M37" i="2"/>
  <c r="J37" i="2"/>
  <c r="G37" i="2"/>
  <c r="M36" i="2"/>
  <c r="M35" i="2" s="1"/>
  <c r="J36" i="2"/>
  <c r="G36" i="2"/>
  <c r="M32" i="2"/>
  <c r="J32" i="2"/>
  <c r="G32" i="2"/>
  <c r="M31" i="2"/>
  <c r="J31" i="2"/>
  <c r="G31" i="2"/>
  <c r="N31" i="2" s="1"/>
  <c r="M30" i="2"/>
  <c r="J30" i="2"/>
  <c r="G30" i="2"/>
  <c r="M24" i="2"/>
  <c r="J24" i="2"/>
  <c r="G24" i="2"/>
  <c r="M23" i="2"/>
  <c r="J23" i="2"/>
  <c r="G23" i="2"/>
  <c r="M22" i="2"/>
  <c r="J22" i="2"/>
  <c r="G22" i="2"/>
  <c r="M20" i="2"/>
  <c r="J20" i="2"/>
  <c r="G20" i="2"/>
  <c r="M19" i="2"/>
  <c r="J19" i="2"/>
  <c r="G19" i="2"/>
  <c r="M18" i="2"/>
  <c r="J18" i="2"/>
  <c r="G18" i="2"/>
  <c r="M16" i="2"/>
  <c r="J16" i="2"/>
  <c r="G16" i="2"/>
  <c r="M15" i="2"/>
  <c r="J15" i="2"/>
  <c r="G15" i="2"/>
  <c r="M14" i="2"/>
  <c r="M13" i="2" s="1"/>
  <c r="J14" i="2"/>
  <c r="G14" i="2"/>
  <c r="N55" i="2" l="1"/>
  <c r="M58" i="2"/>
  <c r="M62" i="2"/>
  <c r="N65" i="2"/>
  <c r="N152" i="8"/>
  <c r="N135" i="12"/>
  <c r="N142" i="12"/>
  <c r="N13" i="12"/>
  <c r="G177" i="13"/>
  <c r="N106" i="13"/>
  <c r="O135" i="14"/>
  <c r="O142" i="14"/>
  <c r="H92" i="14"/>
  <c r="M78" i="12"/>
  <c r="G78" i="8"/>
  <c r="N27" i="13"/>
  <c r="N168" i="12"/>
  <c r="N177" i="12" s="1"/>
  <c r="G92" i="8"/>
  <c r="G92" i="13"/>
  <c r="N92" i="12"/>
  <c r="M21" i="2"/>
  <c r="K28" i="2" s="1"/>
  <c r="J29" i="2"/>
  <c r="N46" i="2"/>
  <c r="G74" i="2"/>
  <c r="M84" i="2"/>
  <c r="J88" i="2"/>
  <c r="G127" i="2"/>
  <c r="J135" i="2"/>
  <c r="N132" i="2"/>
  <c r="N139" i="2"/>
  <c r="N156" i="2"/>
  <c r="J164" i="2"/>
  <c r="N135" i="8"/>
  <c r="N119" i="12"/>
  <c r="N127" i="12"/>
  <c r="N152" i="13"/>
  <c r="N78" i="13"/>
  <c r="N56" i="13"/>
  <c r="O119" i="14"/>
  <c r="G106" i="13"/>
  <c r="N88" i="12"/>
  <c r="N39" i="13"/>
  <c r="N47" i="13" s="1"/>
  <c r="N66" i="12"/>
  <c r="N78" i="12" s="1"/>
  <c r="N80" i="13"/>
  <c r="N92" i="13" s="1"/>
  <c r="N19" i="2"/>
  <c r="N24" i="2"/>
  <c r="M43" i="2"/>
  <c r="J70" i="2"/>
  <c r="N87" i="2"/>
  <c r="G94" i="2"/>
  <c r="J13" i="2"/>
  <c r="H26" i="2" s="1"/>
  <c r="J26" i="2" s="1"/>
  <c r="N119" i="8"/>
  <c r="N92" i="8"/>
  <c r="G177" i="12"/>
  <c r="N102" i="12"/>
  <c r="N106" i="12" s="1"/>
  <c r="N135" i="13"/>
  <c r="N142" i="13"/>
  <c r="G56" i="13"/>
  <c r="H177" i="14"/>
  <c r="O80" i="14"/>
  <c r="O92" i="14" s="1"/>
  <c r="N84" i="12"/>
  <c r="M47" i="12"/>
  <c r="G47" i="12"/>
  <c r="N164" i="12"/>
  <c r="G106" i="12"/>
  <c r="O66" i="14"/>
  <c r="O78" i="14" s="1"/>
  <c r="H47" i="14"/>
  <c r="G78" i="13"/>
  <c r="N26" i="14"/>
  <c r="N25" i="14" s="1"/>
  <c r="N33" i="14" s="1"/>
  <c r="N178" i="14" s="1"/>
  <c r="D26" i="1" s="1"/>
  <c r="N180" i="14" s="1"/>
  <c r="L25" i="14"/>
  <c r="H26" i="14"/>
  <c r="F25" i="14"/>
  <c r="K26" i="14"/>
  <c r="K25" i="14" s="1"/>
  <c r="K33" i="14" s="1"/>
  <c r="K178" i="14" s="1"/>
  <c r="K180" i="14" s="1"/>
  <c r="I25" i="14"/>
  <c r="G26" i="13"/>
  <c r="E25" i="13"/>
  <c r="J178" i="13"/>
  <c r="M26" i="13"/>
  <c r="M25" i="13" s="1"/>
  <c r="M33" i="13" s="1"/>
  <c r="M178" i="13" s="1"/>
  <c r="K25" i="13"/>
  <c r="M26" i="12"/>
  <c r="M25" i="12" s="1"/>
  <c r="M33" i="12" s="1"/>
  <c r="M178" i="12" s="1"/>
  <c r="K25" i="12"/>
  <c r="G26" i="12"/>
  <c r="E25" i="12"/>
  <c r="J26" i="12"/>
  <c r="J25" i="12" s="1"/>
  <c r="J33" i="12" s="1"/>
  <c r="J178" i="12" s="1"/>
  <c r="H25" i="12"/>
  <c r="G26" i="8"/>
  <c r="E25" i="8"/>
  <c r="M26" i="8"/>
  <c r="M25" i="8" s="1"/>
  <c r="M33" i="8" s="1"/>
  <c r="M178" i="8" s="1"/>
  <c r="K25" i="8"/>
  <c r="J178" i="8"/>
  <c r="M17" i="2"/>
  <c r="K27" i="2" s="1"/>
  <c r="M27" i="2" s="1"/>
  <c r="N20" i="2"/>
  <c r="J21" i="2"/>
  <c r="H28" i="2" s="1"/>
  <c r="J28" i="2" s="1"/>
  <c r="J66" i="2"/>
  <c r="N23" i="2"/>
  <c r="M29" i="2"/>
  <c r="J35" i="2"/>
  <c r="J47" i="2" s="1"/>
  <c r="M39" i="2"/>
  <c r="N42" i="2"/>
  <c r="N61" i="2"/>
  <c r="N68" i="2"/>
  <c r="G70" i="2"/>
  <c r="M70" i="2"/>
  <c r="J43" i="2"/>
  <c r="N73" i="2"/>
  <c r="J74" i="2"/>
  <c r="J94" i="2"/>
  <c r="N94" i="2" s="1"/>
  <c r="G151" i="2"/>
  <c r="G152" i="2" s="1"/>
  <c r="N144" i="2"/>
  <c r="G146" i="2"/>
  <c r="M151" i="2"/>
  <c r="M146" i="2"/>
  <c r="N148" i="2"/>
  <c r="M152" i="2"/>
  <c r="N160" i="2"/>
  <c r="G176" i="2"/>
  <c r="N169" i="2"/>
  <c r="G168" i="2"/>
  <c r="M176" i="2"/>
  <c r="M168" i="2" s="1"/>
  <c r="M80" i="2"/>
  <c r="N83" i="2"/>
  <c r="M88" i="2"/>
  <c r="M98" i="2"/>
  <c r="N101" i="2"/>
  <c r="N103" i="2"/>
  <c r="N105" i="2"/>
  <c r="J119" i="2"/>
  <c r="N109" i="2"/>
  <c r="N111" i="2"/>
  <c r="N113" i="2"/>
  <c r="N115" i="2"/>
  <c r="N117" i="2"/>
  <c r="J127" i="2"/>
  <c r="N122" i="2"/>
  <c r="N124" i="2"/>
  <c r="G135" i="2"/>
  <c r="M135" i="2"/>
  <c r="J146" i="2"/>
  <c r="N145" i="2"/>
  <c r="N149" i="2"/>
  <c r="G163" i="2"/>
  <c r="G154" i="2"/>
  <c r="N155" i="2"/>
  <c r="M163" i="2"/>
  <c r="M159" i="2" s="1"/>
  <c r="M154" i="2"/>
  <c r="N157" i="2"/>
  <c r="N161" i="2"/>
  <c r="N165" i="2"/>
  <c r="G164" i="2"/>
  <c r="M164" i="2"/>
  <c r="N167" i="2"/>
  <c r="J176" i="2"/>
  <c r="J168" i="2" s="1"/>
  <c r="N170" i="2"/>
  <c r="N172" i="2"/>
  <c r="N173" i="2"/>
  <c r="N175" i="2"/>
  <c r="N32" i="2"/>
  <c r="J49" i="2"/>
  <c r="J84" i="2"/>
  <c r="N16" i="2"/>
  <c r="J92" i="2"/>
  <c r="J98" i="2"/>
  <c r="N15" i="2"/>
  <c r="J17" i="2"/>
  <c r="H27" i="2" s="1"/>
  <c r="J27" i="2" s="1"/>
  <c r="N22" i="2"/>
  <c r="G21" i="2"/>
  <c r="G35" i="2"/>
  <c r="N36" i="2"/>
  <c r="N41" i="2"/>
  <c r="G43" i="2"/>
  <c r="N44" i="2"/>
  <c r="M47" i="2"/>
  <c r="N50" i="2"/>
  <c r="G49" i="2"/>
  <c r="N49" i="2" s="1"/>
  <c r="N60" i="2"/>
  <c r="J62" i="2"/>
  <c r="J78" i="2" s="1"/>
  <c r="N64" i="2"/>
  <c r="G66" i="2"/>
  <c r="N67" i="2"/>
  <c r="M66" i="2"/>
  <c r="M78" i="2" s="1"/>
  <c r="N69" i="2"/>
  <c r="N74" i="2"/>
  <c r="N82" i="2"/>
  <c r="N85" i="2"/>
  <c r="G84" i="2"/>
  <c r="N100" i="2"/>
  <c r="J102" i="2"/>
  <c r="N104" i="2"/>
  <c r="N108" i="2"/>
  <c r="M119" i="2"/>
  <c r="N110" i="2"/>
  <c r="N112" i="2"/>
  <c r="N114" i="2"/>
  <c r="N116" i="2"/>
  <c r="N14" i="2"/>
  <c r="G13" i="2"/>
  <c r="K26" i="2"/>
  <c r="N18" i="2"/>
  <c r="G17" i="2"/>
  <c r="N30" i="2"/>
  <c r="G29" i="2"/>
  <c r="N29" i="2" s="1"/>
  <c r="N37" i="2"/>
  <c r="N40" i="2"/>
  <c r="G39" i="2"/>
  <c r="N39" i="2" s="1"/>
  <c r="N45" i="2"/>
  <c r="N51" i="2"/>
  <c r="N54" i="2"/>
  <c r="J53" i="2"/>
  <c r="N53" i="2" s="1"/>
  <c r="N59" i="2"/>
  <c r="G58" i="2"/>
  <c r="N63" i="2"/>
  <c r="G62" i="2"/>
  <c r="N81" i="2"/>
  <c r="N80" i="2" s="1"/>
  <c r="G80" i="2"/>
  <c r="N86" i="2"/>
  <c r="G88" i="2"/>
  <c r="N89" i="2"/>
  <c r="N91" i="2"/>
  <c r="N99" i="2"/>
  <c r="G98" i="2"/>
  <c r="N98" i="2" s="1"/>
  <c r="M28" i="2"/>
  <c r="N75" i="2"/>
  <c r="N77" i="2"/>
  <c r="K56" i="2"/>
  <c r="N76" i="2"/>
  <c r="H47" i="2"/>
  <c r="H56" i="2"/>
  <c r="M56" i="2"/>
  <c r="N71" i="2"/>
  <c r="J163" i="2"/>
  <c r="J159" i="2" s="1"/>
  <c r="E177" i="2"/>
  <c r="K177" i="2"/>
  <c r="G102" i="2"/>
  <c r="M102" i="2"/>
  <c r="M106" i="2" s="1"/>
  <c r="N72" i="2"/>
  <c r="N97" i="2"/>
  <c r="N123" i="2"/>
  <c r="N125" i="2"/>
  <c r="N129" i="2"/>
  <c r="N131" i="2"/>
  <c r="N133" i="2"/>
  <c r="N138" i="2"/>
  <c r="N140" i="2"/>
  <c r="H177" i="2"/>
  <c r="J141" i="2"/>
  <c r="J142" i="2" s="1"/>
  <c r="N121" i="2"/>
  <c r="N137" i="2"/>
  <c r="J151" i="2"/>
  <c r="J152" i="2" s="1"/>
  <c r="J56" i="2"/>
  <c r="N95" i="2"/>
  <c r="N127" i="2" l="1"/>
  <c r="G56" i="2"/>
  <c r="N58" i="2"/>
  <c r="J106" i="2"/>
  <c r="N35" i="2"/>
  <c r="N62" i="2"/>
  <c r="N56" i="2"/>
  <c r="K25" i="2"/>
  <c r="O26" i="14"/>
  <c r="H25" i="14"/>
  <c r="N26" i="13"/>
  <c r="G25" i="13"/>
  <c r="N26" i="12"/>
  <c r="G25" i="12"/>
  <c r="N26" i="8"/>
  <c r="G25" i="8"/>
  <c r="N164" i="2"/>
  <c r="N70" i="2"/>
  <c r="M177" i="2"/>
  <c r="N135" i="2"/>
  <c r="N163" i="2"/>
  <c r="N168" i="2"/>
  <c r="N176" i="2"/>
  <c r="N146" i="2"/>
  <c r="J177" i="2"/>
  <c r="N154" i="2"/>
  <c r="M92" i="2"/>
  <c r="G159" i="2"/>
  <c r="N159" i="2" s="1"/>
  <c r="N151" i="2"/>
  <c r="N152" i="2" s="1"/>
  <c r="G106" i="2"/>
  <c r="N102" i="2"/>
  <c r="N106" i="2" s="1"/>
  <c r="J25" i="2"/>
  <c r="J33" i="2" s="1"/>
  <c r="J178" i="2" s="1"/>
  <c r="N88" i="2"/>
  <c r="E27" i="2"/>
  <c r="N17" i="2"/>
  <c r="N13" i="2"/>
  <c r="E26" i="2"/>
  <c r="G92" i="2"/>
  <c r="N119" i="2"/>
  <c r="N84" i="2"/>
  <c r="N92" i="2" s="1"/>
  <c r="G78" i="2"/>
  <c r="N66" i="2"/>
  <c r="N78" i="2" s="1"/>
  <c r="G47" i="2"/>
  <c r="N43" i="2"/>
  <c r="N47" i="2" s="1"/>
  <c r="N21" i="2"/>
  <c r="E28" i="2"/>
  <c r="G28" i="2" s="1"/>
  <c r="N28" i="2" s="1"/>
  <c r="H25" i="2"/>
  <c r="M141" i="2"/>
  <c r="M142" i="2" s="1"/>
  <c r="G26" i="2"/>
  <c r="G27" i="2"/>
  <c r="N27" i="2" s="1"/>
  <c r="M26" i="2"/>
  <c r="O25" i="14" l="1"/>
  <c r="O33" i="14" s="1"/>
  <c r="O178" i="14" s="1"/>
  <c r="H33" i="14"/>
  <c r="H178" i="14" s="1"/>
  <c r="D19" i="1" s="1"/>
  <c r="N25" i="13"/>
  <c r="N33" i="13" s="1"/>
  <c r="N178" i="13" s="1"/>
  <c r="G33" i="13"/>
  <c r="G178" i="13" s="1"/>
  <c r="N25" i="12"/>
  <c r="N33" i="12" s="1"/>
  <c r="N178" i="12" s="1"/>
  <c r="G33" i="12"/>
  <c r="G178" i="12" s="1"/>
  <c r="N25" i="8"/>
  <c r="N33" i="8" s="1"/>
  <c r="N178" i="8" s="1"/>
  <c r="G33" i="8"/>
  <c r="G178" i="8" s="1"/>
  <c r="G177" i="2"/>
  <c r="N177" i="2"/>
  <c r="M25" i="2"/>
  <c r="M33" i="2" s="1"/>
  <c r="M178" i="2" s="1"/>
  <c r="N26" i="2"/>
  <c r="G25" i="2"/>
  <c r="E25" i="2"/>
  <c r="D27" i="1" l="1"/>
  <c r="O180" i="14" s="1"/>
  <c r="H180" i="14"/>
  <c r="N25" i="2"/>
  <c r="N33" i="2" s="1"/>
  <c r="G33" i="2"/>
  <c r="G141" i="2"/>
  <c r="G142" i="2" s="1"/>
  <c r="G178" i="2" l="1"/>
  <c r="N141" i="2"/>
  <c r="N142" i="2" s="1"/>
  <c r="N178" i="2" s="1"/>
  <c r="C24" i="1" l="1"/>
  <c r="C23" i="1"/>
  <c r="C22" i="1"/>
  <c r="C20" i="1"/>
  <c r="C25" i="1"/>
  <c r="C21" i="1"/>
  <c r="C26" i="1"/>
  <c r="C19" i="1"/>
  <c r="C27" i="1" l="1"/>
</calcChain>
</file>

<file path=xl/sharedStrings.xml><?xml version="1.0" encoding="utf-8"?>
<sst xmlns="http://schemas.openxmlformats.org/spreadsheetml/2006/main" count="3436" uniqueCount="372">
  <si>
    <t xml:space="preserve">
</t>
  </si>
  <si>
    <t>Додаток №______</t>
  </si>
  <si>
    <t>до Договору про надання гранту №_____________</t>
  </si>
  <si>
    <t>від "____" _______________________ 2021 року</t>
  </si>
  <si>
    <t>Назва конкурсної програми:</t>
  </si>
  <si>
    <t>Назва ЛОТ-у:</t>
  </si>
  <si>
    <t>Назва Заявника:</t>
  </si>
  <si>
    <t>Назва проєкту:</t>
  </si>
  <si>
    <t>Дата початку проєкту:</t>
  </si>
  <si>
    <t>Дата завершення проєкту:</t>
  </si>
  <si>
    <t>Організація-донор</t>
  </si>
  <si>
    <t>Фінансування проєкту, в %%</t>
  </si>
  <si>
    <t>Фінансування проєкту, Сума в грн.</t>
  </si>
  <si>
    <t>РОЗДІЛ  І  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</si>
  <si>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</si>
  <si>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</si>
  <si>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</si>
  <si>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</si>
  <si>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</si>
  <si>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</si>
  <si>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</si>
  <si>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</si>
  <si>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</si>
  <si>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</si>
  <si>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</si>
  <si>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</si>
  <si>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</si>
  <si>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</si>
  <si>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Реінвестиції (дохід отриманий від реалізації книг, квитків, програм та інших культурно-мистецьких продуктів, що створюватимуться в рамках проекту)</t>
  </si>
  <si>
    <t>Всього по розділу І "Надходження":</t>
  </si>
  <si>
    <t>*При наявності співфінансування, Грантоотримувач має право вирішувати, які статті витрат будуть співфінансуватися.</t>
  </si>
  <si>
    <t>(посада)</t>
  </si>
  <si>
    <t>(підпис, печатка)</t>
  </si>
  <si>
    <t>(ПІБ)</t>
  </si>
  <si>
    <t xml:space="preserve">Кошторис витрат проєкту </t>
  </si>
  <si>
    <t>Назва заявника:</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</si>
  <si>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</si>
  <si>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</si>
  <si>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</si>
  <si>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</si>
  <si>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</si>
  <si>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</si>
  <si>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</si>
  <si>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Загальна планова сума витрат по проєкту, грн. (=6+9+12)</t>
  </si>
  <si>
    <t>Планові витрати відповідно до заявки</t>
  </si>
  <si>
    <t>Кількість/
Період</t>
  </si>
  <si>
    <t>Вартість за одиницю, грн</t>
  </si>
  <si>
    <t>Загальна сума, грн. (=4*5)</t>
  </si>
  <si>
    <t>Вартість за одиницю, грн.</t>
  </si>
  <si>
    <t>Загальна сума, грн. (=7*8)</t>
  </si>
  <si>
    <t>Загальна сума, грн. (=10*11)</t>
  </si>
  <si>
    <t>Стовпці:</t>
  </si>
  <si>
    <t>Розділ:</t>
  </si>
  <si>
    <t>ІІ</t>
  </si>
  <si>
    <t>ВИТРАТИ:</t>
  </si>
  <si>
    <t>Стаття:</t>
  </si>
  <si>
    <t>Винагорода членам команди</t>
  </si>
  <si>
    <t>Підстаття:</t>
  </si>
  <si>
    <t>1.1</t>
  </si>
  <si>
    <t>Оплата праці штатних працівників ( лише у вигляді премії)</t>
  </si>
  <si>
    <t>Пункт:</t>
  </si>
  <si>
    <t>1.1.1</t>
  </si>
  <si>
    <t xml:space="preserve"> Повне ПІБ, посада</t>
  </si>
  <si>
    <t>місяців</t>
  </si>
  <si>
    <t>1.1.2</t>
  </si>
  <si>
    <t>1.1.3</t>
  </si>
  <si>
    <t>1.2</t>
  </si>
  <si>
    <t>За  трудовими договорами</t>
  </si>
  <si>
    <t>1.2.1</t>
  </si>
  <si>
    <t xml:space="preserve"> Повне ПІБ, посада (роль у проєкті)</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</si>
  <si>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</si>
  <si>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</si>
  <si>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</si>
  <si>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</si>
  <si>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</si>
  <si>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</si>
  <si>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</si>
  <si>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</si>
  <si>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</si>
  <si>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</si>
  <si>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</si>
  <si>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</si>
  <si>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</si>
  <si>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</si>
  <si>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</si>
  <si>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</si>
  <si>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</si>
  <si>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</si>
  <si>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</si>
  <si>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</si>
  <si>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</si>
  <si>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</si>
  <si>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</si>
  <si>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</si>
  <si>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</si>
  <si>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</si>
  <si>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</si>
  <si>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</si>
  <si>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</si>
  <si>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</si>
  <si>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</si>
  <si>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</si>
  <si>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</si>
  <si>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</si>
  <si>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</si>
  <si>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</si>
  <si>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</si>
  <si>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</si>
  <si>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</si>
  <si>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</si>
  <si>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</si>
  <si>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</si>
  <si>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</si>
  <si>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</si>
  <si>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</si>
  <si>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</si>
  <si>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</si>
  <si>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</si>
  <si>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</si>
  <si>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</si>
  <si>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</si>
  <si>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</si>
  <si>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</si>
  <si>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</si>
  <si>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</si>
  <si>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</si>
  <si>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</si>
  <si>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</si>
  <si>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</si>
  <si>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</si>
  <si>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</si>
  <si>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</si>
  <si>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</si>
  <si>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</si>
  <si>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</si>
  <si>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</si>
  <si>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</si>
  <si>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</si>
  <si>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</si>
  <si>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</si>
  <si>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</si>
  <si>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</si>
  <si>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</si>
  <si>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</si>
  <si>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</si>
  <si>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</si>
  <si>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</si>
  <si>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</si>
  <si>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</si>
  <si>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</si>
  <si>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</si>
  <si>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</si>
  <si>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</si>
  <si>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</si>
  <si>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</si>
  <si>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</si>
  <si>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</si>
  <si>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</si>
  <si>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</si>
  <si>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</si>
  <si>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</si>
  <si>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</si>
  <si>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</si>
  <si>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</si>
  <si>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</si>
  <si>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</si>
  <si>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</si>
  <si>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приймають  участь у культурних, освітніх та інших заходах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</si>
  <si>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</si>
  <si>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</si>
  <si>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</si>
  <si>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</si>
  <si>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</si>
  <si>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</si>
  <si>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</si>
  <si>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</si>
  <si>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</si>
  <si>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</si>
  <si>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</si>
  <si>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</si>
  <si>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</si>
  <si>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</si>
  <si>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</si>
  <si>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</si>
  <si>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</si>
  <si>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</si>
  <si>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приймають  участь у культурних, освітніх та інших заходах та не отримують оплату праці та/або винагороду ":</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</si>
  <si>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</si>
  <si>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</si>
  <si>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</si>
  <si>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</si>
  <si>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</si>
  <si>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</si>
  <si>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</si>
  <si>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</si>
  <si>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</si>
  <si>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</si>
  <si>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</si>
  <si>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</si>
  <si>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</si>
  <si>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</si>
  <si>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</si>
  <si>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</si>
  <si>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</si>
  <si>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</si>
  <si>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</si>
  <si>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</si>
  <si>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</si>
  <si>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</si>
  <si>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</si>
  <si>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</si>
  <si>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</si>
  <si>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</si>
  <si>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</si>
  <si>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</si>
  <si>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</si>
  <si>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</si>
  <si>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</si>
  <si>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</si>
  <si>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</si>
  <si>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</si>
  <si>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</si>
  <si>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</si>
  <si>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</si>
  <si>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</si>
  <si>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</si>
  <si>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</si>
  <si>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</si>
  <si>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</si>
  <si>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</si>
  <si>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</si>
  <si>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</si>
  <si>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</si>
  <si>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</si>
  <si>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</si>
  <si>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</si>
  <si>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</si>
  <si>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</si>
  <si>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</si>
  <si>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Друк журналів</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</si>
  <si>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</si>
  <si>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</si>
  <si>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</si>
  <si>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</si>
  <si>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</si>
  <si>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</si>
  <si>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</si>
  <si>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</si>
  <si>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</si>
  <si>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</si>
  <si>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</si>
  <si>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</si>
  <si>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</si>
  <si>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</si>
  <si>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</si>
  <si>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Витрати з обслуговування сайту</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</si>
  <si>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</si>
  <si>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</si>
  <si>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</si>
  <si>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</si>
  <si>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</si>
  <si>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</si>
  <si>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</si>
  <si>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</si>
  <si>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</si>
  <si>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</si>
  <si>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Всього по статті 12 "Послуги з перекладу":</t>
  </si>
  <si>
    <t>Інші прямі витрати</t>
  </si>
  <si>
    <t>13.2</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</si>
  <si>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</si>
  <si>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</si>
  <si>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</si>
  <si>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</si>
  <si>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</si>
  <si>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</si>
  <si>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</si>
  <si>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</si>
  <si>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</si>
  <si>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</si>
  <si>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</si>
  <si>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</si>
  <si>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</si>
  <si>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</si>
  <si>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</si>
  <si>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</si>
  <si>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</si>
  <si>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</si>
  <si>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</si>
  <si>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</si>
  <si>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</si>
  <si>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</si>
  <si>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</si>
  <si>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</si>
  <si>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Internet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</si>
  <si>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</si>
  <si>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</si>
  <si>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</si>
  <si>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</si>
  <si>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</si>
  <si>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</si>
  <si>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</si>
  <si>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по кожному виду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</si>
  <si>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</si>
  <si>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</si>
  <si>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</si>
  <si>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</si>
  <si>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</si>
  <si>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</si>
  <si>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Назва ініціативи</t>
  </si>
  <si>
    <t>РЕЗУЛЬТАТ РЕАЛІЗАЦІЇ ПРОЄКТУ</t>
  </si>
  <si>
    <t>ІНСТРУКЦІЇ</t>
  </si>
  <si>
    <t>Розділ: Стаття:
Підстаття:
Пункт:</t>
  </si>
  <si>
    <t>Інструкції щодо заповнення форми Кошторису</t>
  </si>
  <si>
    <t>І</t>
  </si>
  <si>
    <t>Надходження:</t>
  </si>
  <si>
    <t>Вкладка "Дохідна частина"</t>
  </si>
  <si>
    <t>1</t>
  </si>
  <si>
    <t>Грант УКФ</t>
  </si>
  <si>
    <t>Кошти місцевих бюджетів (повна назва організації)</t>
  </si>
  <si>
    <t>2.4</t>
  </si>
  <si>
    <t>2.5</t>
  </si>
  <si>
    <t>3</t>
  </si>
  <si>
    <t>Реінвестиції (дохід отриманий від реалізації книг, квитків, програм та інше)</t>
  </si>
  <si>
    <t xml:space="preserve">Всього по розділу І "Надходження": </t>
  </si>
  <si>
    <t>Витрати:</t>
  </si>
  <si>
    <t xml:space="preserve">До данної статті включається виплата премії за додаткове навантаження у випадку коли працівник організації Грантоортимувача бере участь в організації та реалізації проєкту в межах своїх професійних та посадових обов'язків та отримує за це виплату заробітної плати за основним місцем роботи.
Розрахунок виплати відображається із прив'язкою до тривалості залучення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У колонці "Найменування витрат" обов'язково зазначається ПІБ такої особи та посада. У колонці "Примітки" необхідно обґрунтувати виплату премії, зазначити конкретний обсяг роботи, який виконується під час реалізації проєкту. 
В колонку "Період" внесіть кількість місяців, за які планується виплата премії за додаткове навантаження (згідно фактично відпрацьованого за даним проєктом часу, наприклад, 15 днів місяця = 0,5 місяця). В колонку "Вартість за одиницю" внесіть розмір премії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Обмеження за рахунок коштів співфінансування відсутні.
В колонці "Загальна планова сума витрат по проєкту" відповідно до встановлених формул буде відображена загальна сума премії за додаткове навантаження по проєкту.
У колонці "Обгрунтування та деталізація витрат" вказати функціональні обов'язки відповідно до ролі у проєкті та надати обгрунтування розміру премії.
За рахунок коштів гранту після підписання Договору про надання гранту не дозволяється збільшувати розмір виплати премії штатним працівникам
</t>
  </si>
  <si>
    <t>До данної статті включається виплата заробітної плати та премії за додаткове навантаження фізичної особи, яка повністю задіяна на реалізацію проєкту або  приймається у штат організації Грантоотримувача на період реалізації проєкту.
Розрахунок витрати відображається із прив'язкою до тривалості залучення у проєкті.  
Розмір виплати встановлюється на рівні окладів згідно штатного розпису організації  та інших видів трудових виплат (доплат, надбавок, премій та ін.) встановлених колективним договором організації, а також іншими нормативними актами, в тому числі Положення про преміювання 
У колонці "Найменування витрат" обов'язково зазначається ПІБ такої особи та посада. 
В колонку "Період" внесіть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внесіть розмір посадового окладу та/або премії за додаткове навантаження за один місяць для кожної посади. 
В колонці "Загальна сума" за формулою буде обрахована загальна сума заробітної плати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Обмеження за рахунок коштів співфінансування відсутні.
В колонці "Загальна планова сума витрат по проєкту" відповідно до встановлених формул буде відображена загальна сума оплати праці за трудовими договорами  по проєкту.
У колонці "Обгрунтування та деталізація витрат" вказати функціональні обов'язки відповідно до ролі у проєкті.
За рахунок коштів гранту після підписання Договору про надання гранту не дозволяється збільшувати розмір посадових окладів та премії за додаткове навантаження.</t>
  </si>
  <si>
    <t>До данної статті включається виплата винагороди фізичній особі, яка надає конкретні послуги або виконує певний обсяг роботи за визначений термін під час реалізації проєкту та не підпорядковується штатному розкладу.
Витрати на оплату винагороди за цивільно-правовим договорами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статті не включаються.
Розмір винагороди за цівільно-правовим договором має відповідати ринковим цінам.  
Розрахунок витрати відображається із прив'язкою до конкретних обсягів роботи або конкретних показників. 
гранична сума наданих послуг за договором цивільно-правового характеру членами команди не може перевищувати суми зазначеної у пункті 3 статті 3 Закону України "Про публічні закупівлі",а саме 50000,00грн на місяць. Сума наданих послуг за договором цивільно-правового характеру може включати всі додаткові витрати які можуть виникати при наданні послуг (компенсацію за проїзд, проживання та харчування особи тощо), але не може перевищувати встановлену норму; 
Обов'язково заповнюється колонка "Одиниці виміру" відповідного розрахунку витрати.
У колонці "Найменування витрат" обов'язково зазначається ПІБ фізичної особи та конкретна назва послуги.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За рахунок коштів гранту після підписання Договору про надання гранту не дозволяється збільшувати розмір винагороди за договорами цивільно-правового характеру.</t>
  </si>
  <si>
    <t xml:space="preserve">До статті кошторису «Соціальні внески з оплати праці»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від нарахованої заробітної плати.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соціальних внесків по проєкту.
У колонці "Обгрунтування та деталізація витрат"  не заповнюється.
</t>
  </si>
  <si>
    <t>За трудовими договорами</t>
  </si>
  <si>
    <t>До данної статті включається оплата послуг/виконання  робіт  фізичній особі-підприємцю члену команди, що надає конкретні послуги або виконує певний обсяг роботи за визначений термін під час реалізації проєкту.
Оплата послуг за договорами з ФОП включаються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посуги можуть бути надані ФОП.
Оплата послуг за договорами з ФОП має відповідати ринковим цінам.  
Розрахунок витрати відображається із прив'язкою до конкретних обсягів роботи/ конкретних показників або до тривалості залучення у проєкті. 
Гранична сума наданих послуг за договорами з ФОП членами команди не може перевищувати суми зазначеної у пункті 3 статті 3 Закону України "Про публічні закупівлі",а саме 50000,00грн на місяць. Сума наданих послуг за договорами з ФОП може включати всі додаткові витрати які можуть виникати при наданні послуг (компенсацію за проїзд, проживання та харчування особи тощо), але не може перевищувати встановлену норму; 
У колонці "Найменування витрат" обов'язково зазначається ПІБ фізичної особи-підприємця та конкретна назва послуги. .
У випадку співфінансування, інформація щодо розрахунку витрати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винагороди за договорами цивільно-правового характеру  по проєкту.
У колонці "Обгрунтування та деталізація витрат" надати детальний розрахунок вартості (ціни)  послуги та деталізувати предмет послуги.
 За рахунок коштів гранту після підписання Договору про надання гранту не дозволяється збільшувати розмір оплати послуг членам команди, які залучені за договорами з ФОП.</t>
  </si>
  <si>
    <t xml:space="preserve">Ці видатки застосовуються тільки для штатних працівників організаціії-заявника або організації-партнера, які задіяні безпосередньо у створенні та реалізації проєкту, згідно норм Постанови КМУ №98  від 02.02.2011 р.  </t>
  </si>
  <si>
    <t xml:space="preserve">До статті кошторису "Вартість проїзду" відносять вартість квитків не вище другого класу (з деталізацією маршруту і прізвищем  особи, що відряджається),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зазначається мета відрядження.            </t>
  </si>
  <si>
    <t xml:space="preserve">До статті кошторису "Вартість проживання" відносять вартість проживання по відрядженню, тобто рахунки з готелів (з вказаним прізвищем відрядженої особи).  Для  відряджень (по Україні та за кордон) сума рахунку за добу не може перевищувати норми згідно із Постановою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зазначається мета відрядження.                      </t>
  </si>
  <si>
    <t xml:space="preserve">До статті кошторису  "Добові" відносять добові витрати на відрядження. Сума добових витрат не може первищувати 60 грн. за добу по Україні. Сума добових витрат для міжнародних відрядженнь згідно із Постановою Кабінету Міністрів України №98 від 02.02.2011р. 
В графі "Період/Кількість" вказується кількість діб відрядження. 
В графі "Вартість за одиницю" вказується сума добових за одну добу. 
В графі "Загальна сума" за формулою (формулу не видаляти) буде обрахована загальна сума добових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добові по проєкту.        
У колонці "Обгрунтування та деталізація витрат" зазначається мета відрядження.            </t>
  </si>
  <si>
    <t>Всього по статті 2 "Витрати пов'язані з відрядженнями":</t>
  </si>
  <si>
    <t xml:space="preserve">До статті кошторису "Обладанання, інструменти та інвентар" відносять витрати на закупівлю обладнання, інструменту, інвентаря, термін корисного використання яких більше року та вартість придбання без ПДВ повинна не перевищувати 6 000,00 грн. за рахунок грантових коштів. Придбання офісних меблів згідно із Інструкціі для заявників віднесено до недопустимих витрат за рахунок грантових коштів. 
В графі "Найменування витрат" вказується конкретні найменування  обладнання, інструменту, інвентаря з деталізацією технічних характеристик.  
В графу "Кількість" вносять інформацію про кількість запланованої закупівлі обладнання, інструмента або інвентаря. 
В графу "Одиниця виміру" вносять информацію, в яких одиницях вимірюється обладнання, інструмент, інвентар. 
В графу  "Вартість за одиницю" вносять інформацію про заплановану вартість одиниці обладнання, інструменту, інвентаря. 
В графі "Загальна сума" за формулою буде обрахована загальна вартість запланованої закупівлі обладнання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В колонці "Загальна планова сума витрат по проєкту" відповідно до встановлених формул буде відображена загальна сума по закупівлі обладнання, інструменту, інвентаря по проєкту. </t>
  </si>
  <si>
    <r>
      <rPr>
        <sz val="11"/>
        <rFont val="Arial"/>
      </rPr>
      <t xml:space="preserve">До статті кошторису "Нематеріальні активи" відносять витрати на закупівлю нематеріальних активів (програмне забезпечення та інші нематериальні активи) тільки  за рахунок співфінансування. 
Для відображення нематеріальних активів алгоритм заповнення колонок таблиці такий же як для  "Обладнання, інструменти, інвентар". 
У колонці  "Обгрунтування та деталізація витрат" зазначається де саме будуть використовуватися матеріали та надати обгрунтування необхідності закупівлі таких матеріалів.                                                                                                                                        
</t>
    </r>
    <r>
      <rPr>
        <b/>
        <i/>
        <sz val="11"/>
        <rFont val="Arial"/>
      </rPr>
      <t>Данна стаття фінансується тільки за рахунок співфінансування.</t>
    </r>
  </si>
  <si>
    <t xml:space="preserve"> Витрати пов'язані з орендою - до відповідної статті кошторису відносять вартість оренди техніки, обладнання та інструменту (з деталізацією технічних характеристик обладнання),  вартість оренди приміщення (із зазначенням адреси та метражу), вартість оренди транспорту (із зазначенням виду транспорту, маршруту та кілометражу), вартість оренди сценічно-постановочних засобів та інших об'єктів оренди. Ця інформація вказується в графі "Найменування витрат".                    </t>
  </si>
  <si>
    <t xml:space="preserve">До статті кошторису "Оренда приміщення" відносять витрати на оренду залів, павільйонів, майстерень, знімальних майданчиків; офісних та адміністративних приміщень, якщо з метою створення та реалізації культурного продукту утворюється творчо-виробнича команда, яка орендує дане приміщення тільки на термін реалізації проєкту, тощо. 
Розрахунок витрат відображається із прив'язкою до тривалості послуги (години, доби тощо).
В графі "Кількість" вказується кількість квадратних метрів орендованого приміщення (або годин, днів тощо). 
В графі Вартість за одиницю" вказується вартість оренди за один квадратний метр (або за годину, день, тощо).
В графі  "Загальна сума" за формулою буде обрахована загальна сума вартості оренди приміщення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обгрунтування необхідності витрат.
В колонці "Загальна планова сума витрат по проєкту" відповідно до встановлених формул буде відображена загальна сума вартості оренди приміщення для проєкту.  </t>
  </si>
  <si>
    <t xml:space="preserve">До статті кошторису "Оренда техніки, обладнання та інструменту"  відносять витрати, які  безпосередньо пов’язані з процесом реалізації гранту (звукова, знімальна, освітлювальна апаратура, інші технічні засоби, тощо).  
В графі "Кількість" вказується кількість орендованої техніки, обладнання та інструменту. 
В графі "Вартість за одиницю" вказується вартість оренди за одиницю обладнання.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період надання послуги оренди відповідно до робочого плану, доцільність послуги (обгрунтування необхідності- де саме буде використовуватися техніка, обладнання, інструмент). Якщо розрахунок у кошторисі відображається із прив'язкою до кількості обладнання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сума планових витрат по проєкту" відповідно до встановлених формул буде відображена загальна сума вартості оренди обладнання для проєкту.          </t>
  </si>
  <si>
    <t xml:space="preserve">До статті кошторису "Оренда транспорту" - в графі "Кількість" вказується  кілометраж маршруту транспортного засобу. Розрахунок витрат у кошторисі може  відображатися із прив'язкою до тривалості (години тощо). 
В графі "Вартість за одиницю" вказується вартість за один кілометр (або за годину/добу). 
В графі  "Загальна сума" за формулою буде обрахована загальна сума вартості оренди транспортного засобу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витрат,із деталізацією кого або що саме буде перевозитися, якщо перевезення учасників проєкту необхідно зазначити їх кількість.
В колонці "Загальна планова сума витрат по проєкту" згідно із встановленими формулами буде відображена загальна сума вартості оренди транспортного засобу для проєкту. </t>
  </si>
  <si>
    <t xml:space="preserve">До статті кошторису "Оренда сценічно-постановочних засобів" відносять вартість оренди декорації та декораційне оформлення, предмети бутафорії та  реквізиту, сценічні костюми, взуття, головні убори, перуки, маски та тощо.  
Розрахунок витрат у кошторисі відображається із прив'язкою до кількості або до тривалості послуги.
В графі "Кількість" вказується кількість орендованих засобів.  
В графі "Вартість за одиницю" вказується вартість оренди за одиницю засобів.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сценічно-постановочних засобів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сценічно-постановочних засобів.     </t>
  </si>
  <si>
    <t>4.4.2</t>
  </si>
  <si>
    <t>4.4.3</t>
  </si>
  <si>
    <t xml:space="preserve">До статті кошторису "Інші об'єкти оренди" відносять вартість оренди інших об'єктів, які безпосередньо пов'язані з процесом реалізації гранту, але не увійшли в даний розділ.  
Розрахунок витрат у кошторисі відображається із прив'язкою до кількості або до тривалості послуги.
В графі "Кількість" вказується кількість орендованих об'єктів.
В графі "Вартість за одиницю" вказується вартість оренди за одиницю об'єкту.  
В графі  "Загальна сума" за формулою буде обрахована загальна сума вартості оренди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доцільність витрат, зазначити де буде використовуватися тощо. Якщо розрахунок у кошторисі відображається із прив'язкою до кількості  в такому випадку розрахунок із прив'язкою до тривалості оренди необхідно відобразити у колонці  "Обгрунтування та деталізація витрат ".
В колонці  "Загальна планова сума витрат по проєкту" відповідно до встановлених формул буде відображена загальна сума вартості оренди інших об'єктів оренди.     </t>
  </si>
  <si>
    <t>До відповідної статті кошторису відносяться витрати на харчування, проїзд та проживання учасників культурних, освітніх та інших заходів. 
До розрахунку включаються витрати тільки тих учасників проєкту, 
які не отримують оплату праці або іншу винагороду під час реалізації проєкту.</t>
  </si>
  <si>
    <t>До статті кошторису "Послуги з харчуванняї" відносять вартість послуг з організації харчування з виїздним обслуговуванням не пов'язане в відрядженням. Розрахунок витрат відображається із прив'язкою до кількості учасників заходу.
В графі "Кількість" вказується кількість людей, яким будуть надані послуги. 
В графі Вартість за одиницю" вказується вартість  за обслуговування однієї людини. (Вартість обслуговування однїєї людини не може перевищувати 250 грн на одну добу. До вартості обслуговування заборонено включати алкогольні напої та тютюнові вироби.  
В графі  "Загальна сума" за формулою буде обрахована загальна сума послуг з харчування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необхідність (доцільність)  послуги та зазнчити під час яких заходів будут надаватися послуги з харчування.
В колонці "Загальна планова сума витрат по проєкту" відповідно до встановлених формул буде відображена загальна сума вартості послуг з харчування для проєкту. На момент звітності необхідно надати копії листів з реєстрації всіх осіб, на яких були заплановані послуги з харчування.</t>
  </si>
  <si>
    <t>Послуги з харчування  (вказати назву заходу)</t>
  </si>
  <si>
    <t>До статті кошторису "Витрати на проїзд учасників заходу" відносять вартість квитків учасників заходу. Витрати на проїзд встановлюються відповідно до Постанови Кабінету Міністрів України №98 від 02.02.2011 р.  
В графі "Кількість" вказується кількість квитків. 
В графі "Вартість за одиницю" вказується вартість квитків.
В графі "Загальна сума" за формулою буде обрахована загальна сума вартості квитків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квитків по проєкту.   
У колонці  "Обгрунтування та деталізація витрат " зазначається загальна кількість учасників заходу.</t>
  </si>
  <si>
    <t>Вартість проїзду (вказати назву заходу)</t>
  </si>
  <si>
    <t>До статті кошторису "Вартість проживання учасників заходів" відносять вартість проживання учасників заходів. Витрати на проживання  встановлюються відповідно до Постанови Кабінету Міністрів України №98 від 02.02.2011 р.  
В графі "Період/Кількість" вказується кількість діб проживання в готелі. 
В графі "Вартість за одиницю" вказується вартість проживання в готелі за 1 добу всіх учасників заходу.
В графі "Загальна сума" за формулою (формулу не видаляти) буде обрахована загальна сума вартості проживання в готелі за період відрядження, яке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витрат на проживання відрядженої особи по проєкту.       
У колонці  "Обгрунтування та деталізація витрат " зазначається загальна кількість учасників  заходу.</t>
  </si>
  <si>
    <t>Рахунки з готелів (вказати назву заходу)</t>
  </si>
  <si>
    <t xml:space="preserve">До статті кошторису «Матеріальні витрати» відносяться основні та допоміжні матеріали, необхідні для виконання та реалізації проєкту,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2) вартість паливно-мастильних матеріалів (для власного транспорту); 
3) носії інформації (вінчестери, флеш-накопичувачі, диски, тощо), які беруть участь у реалізації проєкту.
У разі створення за рахунок коштів гранту сценічно-постановочних засобів (декорацій, сценічних костюмів, взуття, головних уборів, перук, масок, гриму, тощо) або предметів народного вжитку (напр., народні костюми, тощо) Грантоотримувач зобов`язаний надати ескізи, малюнки, схеми та конструкції моделей; калькуляцію витрат матеріалів на одиницю виробу; схеми розкрою, тощо. 
Розрахунок витрат по кожному виду матеріалу/продукції відображається окремими рядками.
В графі "Кількість" вказується кількість матеріалів.  
В графі "Вартість за одиницю" вказується вартість  за одну штуку продукції.  
В графі "Загальна сума" за формулою буде обрахована загальна сума вартості матеріалів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обґрунтувати необхідність (доцільність)  витрат.
В колонці "Загальна планова сума витрат по проєкту" відповідно до встановлених формул буде відображена загальна сума вартості матеріалів.     </t>
  </si>
  <si>
    <t xml:space="preserve">До статті кошторису "Поліграфічні послуги" відносять вартість поліграфічної продукції, виготовлення макетів, нанесення логотопів. 
У колонці "Найменування витрат" обов'язково зазнчається конкретна назва послуги, конкретизується які саме послуги будуть надані, вказуються характеристики поліграфічної продукції (розмір, якість паперу, кількість сторінок тощо).
В графі "Кількість" вказується кількість поліграфічної продукції (кількість буклетів, брошюр, банерів, плакатів, кількість розроблених макетів, кількість нанесених логотипів, тощо).  
В графі "Вартість за одиницю" вказується вартість  за одну штуку продукції. 
В графі "Загальна сума" за формулою буде обрахована загальна сума вартості поліграфічної продукції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зазначається доцільність витрати , яким чином та де саме буде безкоштовне розповсюдження поліграфічної продукції, де буде розміщений банер тощо.
В колонці "Загальна планова сума витрат по проєкту" відповідно до встановлених формул буде відображена загальна сума вартості поліграфічної  продукції для проєкту.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                                                        </t>
  </si>
  <si>
    <t xml:space="preserve">Соціальні внески за договорами ЦПХ з підрядниками (ЄСВ) розділу "Поліграфічні послуги" </t>
  </si>
  <si>
    <t>До статті "Видавничі послуги" відносять вартість послуг з публікації (послуги коректора, послуги верстки, художнє оформлення, присвоєння кодів, склеювання сторінок, оформлення палітурки, друк журналів, книг). 
В графі "Кількість" вказується кількість одиниць з надання послуг (наприклад, кількість сторінок, кількість знаків, кількість таблиць і малюнків, тираж). 
В графі "Вартість за одиницю" вказується вартість  за одну одиницю послуг.  
В графі "Загальна сума" за формулою буде обрахована загальна вартість послуг щодо друку публікацій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згідно встановлених формул буде відображена загальна сума вартості послуг щодо друку публікацій для проєкту.
У колонці  "Обгрунтування та деталізація витрат "зазначається яким чином та кому саме буде безкоштовне розповсюдження книг/журналів/каталогів/тощо.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</si>
  <si>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Соціальні внески за договорами ЦПХ з підрядниками (ЄСВ) розділу "Видавничі послги"</t>
  </si>
  <si>
    <t>До статті кошторису "Послуги з просування" відносять витрати на просування та популяризяцію результатів проєкту згідно розроблених технічних завдань та інших документів. 
У колонці "Найменування витрат" має бути зазначена конкретна назва послуги.
Розрахунок послуг у кошторисі відображається відповідно до конкретних показників/обсягів роботи  або до тривалості послуги. 
В графі "Одиниці виміру" вказуються одиниці виміру відповідного розрахунку.
В графі "Кількість/Період" вказується кількість конкретних показників відповідного розрахунку.  
В графі "Вартість за одиницю" вказується вартість  за одиницію. 
В графі "Загальна сума" за формулою буду обрахована загальна сума послуг з витрат з просування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період надання послуги, обґрунтувати доцільність послуги, деталізувати послугу, де буде надаватися послуга/на яких заходах  (наприклад, це може застосуватися для послуг щодо фото- та відеофіксаці). При необхідності зазначити детальний розрахунок якщо відображеного розрахуноку не достатньо.
В колонці "Загальна планова сума витрат по проєкту" згідно із встановленими формулами буде відображена загальна сума вартості послуг з просування.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</si>
  <si>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"Створення web-ресурсу" відносять витрати зі створення  та обслуговування сайту згідно розроблених технічних завдань та інших документів. 
У колонці "Найменування витрат" зазначається конкретна назва послуги/робіт відповідно до технічного завдання.
Графа "Кількість" та "Вартість за одиницю" заповнюється  із прив'язкою до конкретних показників або тривалості послуги/виконання робіт (показникі залежать від назви послуг/робіт)
В графі "Загальна сума" за формулою буду обрахована загальна сума витрат на створення та обслуговування  web-ресурсу згідно акта виконаних робіт,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"обґрунтувати доцільність послуги та при необхідності деталізувати вартість.
В колонці "Загальна планова сума витрат по проєкту" відповідно до встановлених формул буде відображена загальна сума вартості послуг зі створення web-ресурсу для проєкту.   
Витрати щодо обслуговування сайту мають бути в межах терміну реалізації проєкту. Витрати поза межами терміну реалізації проєкту до кошторису не включаються.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</si>
  <si>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Придбання методичних, навчальних, інформаційних матеріалів, в т.ч. на електронних носіях інформації  -  до відповідної статті відносять вартість придбання методичних, навчальних, інформаційних матеріалів, в т.ч. на електронних носіях інформації.   
В графі "Кількість" вказується кількість придбаних методичних, навчальних, інформаційних матеріалів, в т.ч. на електроних носіях. 
В графі "Вартість за одиницю" вказується вартість  за одну одиницю.  
В графі "Загальна сума" за формулою буде обрахована загальна сума придбаних методичних, навчальних, інформаційних матеріалів, в т.ч. на електронних носіях інформації  (формулу не видаляти), яка планується за кошти гранту УКФ. 
У випадку співфінансування, інформація про це має бути  зазначена в графі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придбаних методичних, навчальних, інформаційних матеріалів, в т.ч. на електронних носіях інформації для проєкту.         
У колонці "Обгрунтування та деталізація витрат" обґрунтувати необхідність (доцільність)  витрат.</t>
  </si>
  <si>
    <t>Послуги з перекладу -  до відповідної статті відносять вартість усних та письмових перекладів та їх редагування.  
В графі "Кількість" вказується кількість годин для усного перекладу та кількість сторінок для письмового перекладу. 
В графі "Вартість за одиницю" вказується вартість  за одну годину/за одну сторінку.  
В графі "Всього" за формулою буде обрахована загальна сума вартості перекладу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 для усного перекладу зазначається де саме буде надаватися послуга, для письмового перекладу зазнчається що саме буде перекладатися та де буде використовуватися. 
В колонці "Загальна планова сума по проєкту" відповідно до встановлених формул буде відображена загальна сума вартості перекладів для проєкту.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</si>
  <si>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статті кошторису "Адміністративні витрати" відносять витрати, які носять адміністративний характер та безпосередньо пов'язані з обслуговуванням даного проєкту, якщо дані витрати не віднесені до розділу 1 "Винагородачленам команди"
В графі "Кількість" вказується кількість одиниць з надання послуг (наприклад, яка визначається на підставі угоди). 
В графі "Вартість за одиницю" вказується вартість  за одну одиницю послуг.  
В графі "Загальна сума" за формулою буде обрахована загальна вартість послуг (формулу не видаляти), які плануються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У колонці  "Обгрунтування та деталізація витрат "зазначити завдання (предмет послуг), конкретний  обсяг роботи відповідно до вартості послуги яка закладається до кошторису.
В колонці "Загальна планова сума витрат по проєкту" відповідно до встановлених формул буде відображена загальна сума вартості послуг.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</si>
  <si>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t>До даної статті відносяться витрати на комп'ютерну обробку та графіку, спецефекти, монтаж, сканування, зведення та інше. 
В графі "Вартість за одиницю" вказується вартість за одиницю виміру часу для виконання даної роботи.  
В графі "Всього" за формулою буде обрахована загальна сума послуги (формулу не видаляти), яка планується за кошти гранту УКФ. 
У випадку співфінансування, інформація про це має бути  зазначена в графі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вартості послуг комп'ютерної обробки, монтажу, зведення.
У колонці "Обгрунтування та деталізація витрат" обґрунтувати необхідність (доцільність)  витрат.
До статті витрта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</si>
  <si>
    <r>
      <t xml:space="preserve">До статті кошторису "Послуги страхування" відносять витрати </t>
    </r>
    <r>
      <rPr>
        <b/>
        <sz val="11"/>
        <rFont val="Arial"/>
      </rPr>
      <t>обов'язкового страхування</t>
    </r>
    <r>
      <rPr>
        <sz val="11"/>
        <color theme="1"/>
        <rFont val="Arial"/>
      </rPr>
      <t xml:space="preserve"> предметів мистецтва,  культури,  страхування матеріальних цінностей, які пов'язані з реалізацією проєкту, наприклад страхування виставочних експонатів.  
Розрахунок витрат відображається із прив'язкою до кількості предметів та періоду страхування. 
У випадку співфінансування, інформація щодо розрахунку витрат зазначається у колонках "Витрати за рахунок співфінансування" вкладки "Кошторис витрат". 
В колонці "Загальна планова сума витрат по проєкту" відповідно до встановлених формул буде відображена загальна сума страхових послуг  для проєкту. 
У колонці "Обгрунтування та деталізація витрат" обґрунтувати необхідність (доцільність)  витрат.</t>
    </r>
  </si>
  <si>
    <r>
      <rPr>
        <sz val="11"/>
        <rFont val="Arial"/>
        <family val="2"/>
        <charset val="204"/>
      </rPr>
      <t>Витрати по кожній  ініціативі необхідно відобразити на окремих вкладках кошторису, що мають назву "Кошторис "Назва ініціативи". Кількість вкладок може бути збільшена та має відповідати кількості ініціатив. 
Вкладка "Кошторис загальних витрат" має містити витрати, які неможливо відокремити за ініціативами, в тому числі на заробітну плату членам команди, які відповідають за загальну координацію проекту, витрати на юридичні та аудиторські послуги.
Вкладка "Зведений кошторис витрат"  —  це вкладка, на якій необхідно відобразити всі витрати на створення проекту, які відображені на окремих вкладках кошторису за ініціативами та у вкладці "Кошторис загальних витрат". Для коректного заповнення зведеного кошторису проекту необхідно детально перенести інформацію із кожної вкладки кошторису в розрізі статей витрат.  
Сума видатків "Всього по розділу ІІ "Витрати" має дорівнювати сумі надходжень на вкладці "Дохідна частина".
Вкладка "Дохідна частина" є обов'язковою до заповнення.</t>
    </r>
    <r>
      <rPr>
        <sz val="11"/>
        <color theme="1"/>
        <rFont val="Arial"/>
      </rPr>
      <t xml:space="preserve">
Ця форма кошторису містить формули для полегшення обрахунку загальної суми витрат, просимо не змінювати формули! 
Колонка  "Обгрунтування та деталізація витрат " є обов'язковою до заповнення.
До кошторису включаються тільки допустимі витрати, які понесені під час періоду реалізації проєкту.
Вимогою Фонду є обов'язкове залучення бухгалтера (як штатних або позаштатних працівників) та аудитора. </t>
    </r>
  </si>
  <si>
    <r>
      <t>Заплановані надходження коштів  необхідно вказати у відсотках та гривнях  для кожного окремого виду надходжень, відповідно до запланованих джерел фінансування.
Сума надходжень від кожного джерела фінанування повинна дорівнювати сумі видатків вказаних на вкладці</t>
    </r>
    <r>
      <rPr>
        <sz val="10"/>
        <color rgb="FFFF0000"/>
        <rFont val="Arial"/>
      </rPr>
      <t xml:space="preserve"> </t>
    </r>
    <r>
      <rPr>
        <sz val="10"/>
        <rFont val="Arial"/>
        <family val="2"/>
        <charset val="204"/>
      </rPr>
      <t>"Зведений кошторис витрат"</t>
    </r>
    <r>
      <rPr>
        <sz val="10"/>
        <color rgb="FF000000"/>
        <rFont val="Arial"/>
      </rPr>
      <t xml:space="preserve"> за кожним джерелом фінансування .</t>
    </r>
  </si>
  <si>
    <r>
      <t xml:space="preserve">Вкладки </t>
    </r>
    <r>
      <rPr>
        <sz val="11"/>
        <rFont val="Arial"/>
        <family val="2"/>
        <charset val="204"/>
      </rPr>
      <t>"Кошторис витрат"</t>
    </r>
  </si>
  <si>
    <r>
      <rPr>
        <sz val="11"/>
        <rFont val="Arial"/>
      </rPr>
      <t xml:space="preserve">Інші прямі витрати  -   до відповідної статті відносять вартість інших документально підтверджених прямих витрат з урахування особливостей та специфіки проєкту, які не ввійшли в перелік вищевказаних статей витрат, в т.ч. оплата за ліцензійними угодами на невиключне право використання об’єктів інтелектуальної власності (роялті). 
</t>
    </r>
    <r>
      <rPr>
        <b/>
        <sz val="11"/>
        <rFont val="Arial"/>
      </rPr>
      <t xml:space="preserve">Витрати мобільного та стаціонарного зв'язку до кошторису не включаються.    </t>
    </r>
    <r>
      <rPr>
        <sz val="11"/>
        <rFont val="Arial"/>
      </rPr>
      <t xml:space="preserve">     
До статті витрат "Соціальні внески за договорами ЦПХ з підрядниками (ЄСВ) розділу" -  включаються відрахування на загальнообов'язкове державне соціальне страхування, на сьогодні – це єдиний соціальний внесок (ЄСВ), який складає 22% (або інші ставки передбачені законодавством України) нараховані за договорами ЦПХ з підрядниками.
В колонку "Період/Кількість" внесіть загальну суму на яку нараховується ЄСВ. 
В колонку "Вартість за одиницю" внесіть коєфіцієнт 0,22. 
В колонці "Загальна сума" за формулою буде обрахована загальна сума нарахувань на оплату праці (формулу не видаляти), яка планується за кошти гранту УКФ. 
У колонці "Обгрунтування та деталізація витрат"  для статті "Соціальні внески за договорами ЦПХ з підрядниками (ЄСВ) розділу" -  не заповнюється.</t>
    </r>
  </si>
  <si>
    <r>
      <t xml:space="preserve">щодо складання кошторису проєкту </t>
    </r>
    <r>
      <rPr>
        <b/>
        <sz val="12"/>
        <rFont val="Arial"/>
        <family val="2"/>
        <charset val="204"/>
      </rPr>
      <t>"Культурні столиці"</t>
    </r>
  </si>
  <si>
    <t>Обгрунтування та деталізація витрат
(колонка обов'язкова для заповнення)</t>
  </si>
  <si>
    <t>Назва ініціативи
(колонка обов'язкова для заповненняпо кожному пункту витрат)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</si>
</sst>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
    <numFmt numFmtId="165" formatCode="&quot;$&quot;#,##0"/>
    <numFmt numFmtId="166" formatCode="d\.m"/>
  </numFmts>
  <fonts count="50" x14ac:knownFonts="1">
    <font>
      <sz val="11"/>
      <color theme="1"/>
      <name val="Arial"/>
    </font>
    <font>
      <sz val="10"/>
      <color theme="1"/>
      <name val="Arial"/>
    </font>
    <font>
      <b/>
      <sz val="10"/>
      <color theme="1"/>
      <name val="Arial"/>
    </font>
    <font>
      <b/>
      <sz val="10"/>
      <color rgb="FF000000"/>
      <name val="Arial"/>
    </font>
    <font>
      <sz val="10"/>
      <color rgb="FF000000"/>
      <name val="Arial"/>
    </font>
    <font>
      <sz val="10"/>
      <color rgb="FF222222"/>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b/>
      <sz val="12"/>
      <color rgb="FF000000"/>
      <name val="Arial"/>
    </font>
    <font>
      <b/>
      <sz val="10"/>
      <color rgb="FFFF0000"/>
      <name val="Arial"/>
    </font>
    <font>
      <b/>
      <sz val="10"/>
      <color theme="0"/>
      <name val="Arial"/>
    </font>
    <font>
      <b/>
      <i/>
      <sz val="10"/>
      <color rgb="FFFF0000"/>
      <name val="Arial"/>
    </font>
    <font>
      <sz val="11"/>
      <name val="Arial"/>
    </font>
    <font>
      <b/>
      <sz val="11"/>
      <color theme="1"/>
      <name val="Arial"/>
    </font>
    <font>
      <b/>
      <sz val="11"/>
      <color rgb="FFFF0000"/>
      <name val="Arial"/>
    </font>
    <font>
      <b/>
      <i/>
      <sz val="10"/>
      <color rgb="FF000000"/>
      <name val="Arial"/>
    </font>
    <font>
      <b/>
      <i/>
      <sz val="10"/>
      <color theme="1"/>
      <name val="Arial"/>
    </font>
    <font>
      <b/>
      <sz val="11"/>
      <color rgb="FF000000"/>
      <name val="Times New Roman"/>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sz val="11"/>
      <color rgb="FFFF0000"/>
      <name val="Arial"/>
    </font>
    <font>
      <b/>
      <sz val="12"/>
      <color theme="1"/>
      <name val="Arial"/>
    </font>
    <font>
      <sz val="11"/>
      <color theme="1"/>
      <name val="Calibri"/>
    </font>
    <font>
      <b/>
      <i/>
      <sz val="12"/>
      <color theme="1"/>
      <name val="Arial"/>
    </font>
    <font>
      <b/>
      <sz val="11"/>
      <color theme="1"/>
      <name val="Times New Roman"/>
    </font>
    <font>
      <sz val="11"/>
      <color rgb="FF000000"/>
      <name val="Times New Roman"/>
    </font>
    <font>
      <b/>
      <i/>
      <sz val="11"/>
      <color rgb="FF000000"/>
      <name val="Times New Roman"/>
    </font>
    <font>
      <b/>
      <sz val="11"/>
      <color theme="1"/>
      <name val="Calibri"/>
    </font>
    <font>
      <b/>
      <i/>
      <sz val="11"/>
      <color theme="1"/>
      <name val="Times New Roman"/>
    </font>
    <font>
      <sz val="11"/>
      <color theme="1"/>
      <name val="Times New Roman"/>
    </font>
    <font>
      <sz val="11"/>
      <color rgb="FF000000"/>
      <name val="Calibri"/>
    </font>
    <font>
      <i/>
      <sz val="11"/>
      <color theme="1"/>
      <name val="Times New Roman"/>
    </font>
    <font>
      <b/>
      <i/>
      <sz val="11"/>
      <name val="Arial"/>
    </font>
    <font>
      <b/>
      <sz val="11"/>
      <name val="Arial"/>
    </font>
    <font>
      <sz val="11"/>
      <name val="Arial"/>
      <family val="2"/>
      <charset val="204"/>
    </font>
    <font>
      <sz val="11"/>
      <color rgb="FF000000"/>
      <name val="Arial"/>
      <family val="2"/>
      <charset val="204"/>
    </font>
    <font>
      <sz val="10"/>
      <color rgb="FF000000"/>
      <name val="Arial"/>
      <family val="2"/>
      <charset val="204"/>
    </font>
    <font>
      <sz val="10"/>
      <name val="Arial"/>
      <family val="2"/>
      <charset val="204"/>
    </font>
    <font>
      <b/>
      <sz val="11"/>
      <color theme="1"/>
      <name val="Times New Roman"/>
      <family val="1"/>
      <charset val="204"/>
    </font>
    <font>
      <sz val="11"/>
      <color rgb="FF000000"/>
      <name val="Times New Roman"/>
      <family val="1"/>
      <charset val="204"/>
    </font>
    <font>
      <b/>
      <sz val="12"/>
      <name val="Arial"/>
      <family val="2"/>
      <charset val="204"/>
    </font>
    <font>
      <b/>
      <sz val="12"/>
      <color rgb="FF000000"/>
      <name val="Arial"/>
      <family val="2"/>
      <charset val="204"/>
    </font>
    <font>
      <b/>
      <sz val="10"/>
      <name val="Arial"/>
      <family val="2"/>
      <charset val="204"/>
    </font>
  </fonts>
  <fills count="12">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s>
  <borders count="119">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thin">
        <color rgb="FF000000"/>
      </top>
      <bottom style="medium">
        <color rgb="FF000000"/>
      </bottom>
      <diagonal/>
    </border>
    <border>
      <left/>
      <right style="thin">
        <color rgb="FF000000"/>
      </right>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top/>
      <bottom style="thin">
        <color rgb="FF000000"/>
      </bottom>
      <diagonal/>
    </border>
  </borders>
  <cellStyleXfs count="1">
    <xf numFmtId="0" fontId="0" fillId="0" borderId="0"/>
  </cellStyleXfs>
  <cellXfs count="477">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3" fontId="1" fillId="0" borderId="0" xfId="0" applyNumberFormat="1" applyFont="1"/>
    <xf numFmtId="0" fontId="2" fillId="2" borderId="1" xfId="0" applyFont="1" applyFill="1" applyBorder="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5" xfId="0" applyFont="1" applyBorder="1" applyAlignment="1">
      <alignment horizontal="center" vertical="center"/>
    </xf>
    <xf numFmtId="0" fontId="2" fillId="4" borderId="6" xfId="0" applyFont="1" applyFill="1" applyBorder="1" applyAlignment="1">
      <alignment vertical="center"/>
    </xf>
    <xf numFmtId="10" fontId="2" fillId="4" borderId="7" xfId="0" applyNumberFormat="1" applyFont="1" applyFill="1" applyBorder="1" applyAlignment="1">
      <alignment horizontal="center" vertical="center"/>
    </xf>
    <xf numFmtId="4" fontId="3" fillId="4" borderId="8" xfId="0" applyNumberFormat="1" applyFont="1" applyFill="1" applyBorder="1" applyAlignment="1">
      <alignment horizontal="center" vertical="center"/>
    </xf>
    <xf numFmtId="0" fontId="2" fillId="0" borderId="9" xfId="0" applyFont="1" applyBorder="1" applyAlignment="1">
      <alignment horizontal="center" vertical="center"/>
    </xf>
    <xf numFmtId="0" fontId="2" fillId="4" borderId="7" xfId="0" applyFont="1" applyFill="1" applyBorder="1" applyAlignment="1">
      <alignment vertical="center" wrapText="1"/>
    </xf>
    <xf numFmtId="2" fontId="2" fillId="4" borderId="10"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wrapText="1"/>
    </xf>
    <xf numFmtId="10" fontId="2" fillId="0" borderId="13"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5" xfId="0" applyFont="1" applyBorder="1" applyAlignment="1">
      <alignment horizontal="center" vertical="center"/>
    </xf>
    <xf numFmtId="0" fontId="4" fillId="0" borderId="16" xfId="0" applyFont="1" applyBorder="1" applyAlignment="1">
      <alignment vertical="center" wrapText="1"/>
    </xf>
    <xf numFmtId="10" fontId="2"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10" fontId="2" fillId="0" borderId="12" xfId="0" applyNumberFormat="1" applyFont="1" applyBorder="1" applyAlignment="1">
      <alignment horizontal="center" vertical="center"/>
    </xf>
    <xf numFmtId="0" fontId="1" fillId="0" borderId="16" xfId="0" applyFont="1" applyBorder="1" applyAlignment="1">
      <alignment vertical="center" wrapText="1"/>
    </xf>
    <xf numFmtId="0" fontId="2" fillId="4" borderId="19" xfId="0" applyFont="1" applyFill="1" applyBorder="1" applyAlignment="1">
      <alignment horizontal="center" vertical="center"/>
    </xf>
    <xf numFmtId="0" fontId="3" fillId="4" borderId="20" xfId="0" applyFont="1" applyFill="1" applyBorder="1" applyAlignment="1">
      <alignment vertical="center" wrapText="1"/>
    </xf>
    <xf numFmtId="10" fontId="2" fillId="4" borderId="6" xfId="0" applyNumberFormat="1" applyFont="1" applyFill="1" applyBorder="1" applyAlignment="1">
      <alignment horizontal="center" vertical="center"/>
    </xf>
    <xf numFmtId="4" fontId="3" fillId="4" borderId="21" xfId="0" applyNumberFormat="1" applyFont="1" applyFill="1" applyBorder="1" applyAlignment="1">
      <alignment horizontal="center" vertical="center"/>
    </xf>
    <xf numFmtId="10" fontId="2" fillId="3" borderId="4" xfId="0" applyNumberFormat="1" applyFont="1" applyFill="1" applyBorder="1" applyAlignment="1">
      <alignment horizontal="center" vertical="center"/>
    </xf>
    <xf numFmtId="4" fontId="2" fillId="3" borderId="10" xfId="0" applyNumberFormat="1" applyFont="1" applyFill="1" applyBorder="1" applyAlignment="1">
      <alignment horizontal="center" vertical="center"/>
    </xf>
    <xf numFmtId="0" fontId="5" fillId="0" borderId="0" xfId="0" applyFont="1" applyAlignment="1">
      <alignment wrapText="1"/>
    </xf>
    <xf numFmtId="0" fontId="1" fillId="0" borderId="22" xfId="0" applyFont="1" applyBorder="1" applyAlignment="1">
      <alignment wrapText="1"/>
    </xf>
    <xf numFmtId="0" fontId="2" fillId="0" borderId="22" xfId="0" applyFont="1" applyBorder="1" applyAlignment="1">
      <alignment horizontal="center"/>
    </xf>
    <xf numFmtId="0" fontId="1" fillId="0" borderId="22"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6" fillId="0" borderId="0" xfId="0" applyFont="1" applyAlignment="1">
      <alignment wrapText="1"/>
    </xf>
    <xf numFmtId="0" fontId="7" fillId="0" borderId="0" xfId="0" applyFont="1" applyAlignment="1">
      <alignment horizontal="left" wrapText="1"/>
    </xf>
    <xf numFmtId="4" fontId="8" fillId="0" borderId="0" xfId="0" applyNumberFormat="1" applyFont="1" applyAlignment="1">
      <alignment horizontal="left"/>
    </xf>
    <xf numFmtId="0" fontId="9" fillId="0" borderId="0" xfId="0" applyFont="1" applyAlignment="1">
      <alignment horizontal="center" wrapText="1"/>
    </xf>
    <xf numFmtId="4" fontId="10" fillId="0" borderId="0" xfId="0" applyNumberFormat="1" applyFont="1" applyAlignment="1">
      <alignment horizontal="right"/>
    </xf>
    <xf numFmtId="4" fontId="11" fillId="0" borderId="0" xfId="0" applyNumberFormat="1" applyFont="1" applyAlignment="1">
      <alignment horizontal="right"/>
    </xf>
    <xf numFmtId="4" fontId="13"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 fillId="0" borderId="0" xfId="0" applyFont="1" applyAlignment="1">
      <alignment horizontal="center" vertical="center"/>
    </xf>
    <xf numFmtId="4" fontId="1" fillId="0" borderId="0" xfId="0" applyNumberFormat="1" applyFont="1" applyAlignment="1">
      <alignment horizontal="right" vertical="center"/>
    </xf>
    <xf numFmtId="4" fontId="13" fillId="0" borderId="0" xfId="0" applyNumberFormat="1" applyFont="1" applyAlignment="1">
      <alignment horizontal="right" vertical="center"/>
    </xf>
    <xf numFmtId="0" fontId="1" fillId="0" borderId="0" xfId="0" applyFont="1" applyAlignment="1">
      <alignment vertical="center" wrapText="1"/>
    </xf>
    <xf numFmtId="4" fontId="14" fillId="0" borderId="0" xfId="0" applyNumberFormat="1" applyFont="1" applyAlignment="1">
      <alignment horizontal="right" wrapText="1"/>
    </xf>
    <xf numFmtId="4" fontId="15" fillId="0" borderId="0" xfId="0" applyNumberFormat="1" applyFont="1" applyAlignment="1">
      <alignment horizontal="right" vertical="center" wrapText="1"/>
    </xf>
    <xf numFmtId="4" fontId="2" fillId="5" borderId="35"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5" borderId="36" xfId="0" applyNumberFormat="1" applyFont="1" applyFill="1" applyBorder="1" applyAlignment="1">
      <alignment horizontal="center"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xf>
    <xf numFmtId="0" fontId="2" fillId="6" borderId="35" xfId="0" applyFont="1" applyFill="1" applyBorder="1" applyAlignment="1">
      <alignment horizontal="center" vertical="center" wrapText="1"/>
    </xf>
    <xf numFmtId="3" fontId="2" fillId="6" borderId="35"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17" fillId="3" borderId="2" xfId="0" applyFont="1" applyFill="1" applyBorder="1" applyAlignment="1">
      <alignment vertical="center"/>
    </xf>
    <xf numFmtId="0" fontId="17" fillId="3" borderId="3" xfId="0" applyFont="1" applyFill="1" applyBorder="1" applyAlignment="1">
      <alignment horizontal="center" vertical="center"/>
    </xf>
    <xf numFmtId="0" fontId="17" fillId="3" borderId="37" xfId="0" applyFont="1" applyFill="1" applyBorder="1" applyAlignment="1">
      <alignment vertical="center" wrapText="1"/>
    </xf>
    <xf numFmtId="0" fontId="0" fillId="3" borderId="37" xfId="0" applyFont="1" applyFill="1" applyBorder="1" applyAlignment="1">
      <alignment horizontal="center" vertical="center"/>
    </xf>
    <xf numFmtId="4" fontId="0" fillId="3" borderId="37" xfId="0" applyNumberFormat="1" applyFont="1" applyFill="1" applyBorder="1" applyAlignment="1">
      <alignment horizontal="right" vertical="center"/>
    </xf>
    <xf numFmtId="4" fontId="18" fillId="3" borderId="37" xfId="0" applyNumberFormat="1" applyFont="1" applyFill="1" applyBorder="1" applyAlignment="1">
      <alignment horizontal="right" vertical="center"/>
    </xf>
    <xf numFmtId="0" fontId="0" fillId="3" borderId="36" xfId="0" applyFont="1" applyFill="1" applyBorder="1" applyAlignment="1">
      <alignment vertical="center" wrapText="1"/>
    </xf>
    <xf numFmtId="0" fontId="0" fillId="0" borderId="0" xfId="0" applyFont="1" applyAlignment="1">
      <alignment vertical="center"/>
    </xf>
    <xf numFmtId="0" fontId="2" fillId="7" borderId="38" xfId="0" applyFont="1" applyFill="1" applyBorder="1" applyAlignment="1">
      <alignment vertical="center"/>
    </xf>
    <xf numFmtId="0" fontId="2" fillId="7" borderId="1" xfId="0" applyFont="1" applyFill="1" applyBorder="1" applyAlignment="1">
      <alignment horizontal="center" vertical="center"/>
    </xf>
    <xf numFmtId="0" fontId="3" fillId="7" borderId="3" xfId="0" applyFont="1" applyFill="1" applyBorder="1" applyAlignment="1">
      <alignment vertical="center"/>
    </xf>
    <xf numFmtId="0" fontId="1" fillId="7" borderId="3" xfId="0" applyFont="1" applyFill="1" applyBorder="1" applyAlignment="1">
      <alignment horizontal="center" vertical="center"/>
    </xf>
    <xf numFmtId="4" fontId="1" fillId="7" borderId="3" xfId="0" applyNumberFormat="1" applyFont="1" applyFill="1" applyBorder="1" applyAlignment="1">
      <alignment horizontal="right" vertical="center"/>
    </xf>
    <xf numFmtId="4" fontId="13" fillId="7" borderId="3" xfId="0" applyNumberFormat="1" applyFont="1" applyFill="1" applyBorder="1" applyAlignment="1">
      <alignment horizontal="right" vertical="center"/>
    </xf>
    <xf numFmtId="0" fontId="1" fillId="7" borderId="4" xfId="0" applyFont="1" applyFill="1" applyBorder="1" applyAlignment="1">
      <alignment vertical="center"/>
    </xf>
    <xf numFmtId="164" fontId="2" fillId="8" borderId="39" xfId="0" applyNumberFormat="1" applyFont="1" applyFill="1" applyBorder="1" applyAlignment="1">
      <alignment vertical="top"/>
    </xf>
    <xf numFmtId="49" fontId="2" fillId="8" borderId="40" xfId="0" applyNumberFormat="1" applyFont="1" applyFill="1" applyBorder="1" applyAlignment="1">
      <alignment horizontal="center" vertical="top"/>
    </xf>
    <xf numFmtId="0" fontId="19" fillId="8" borderId="41" xfId="0" applyFont="1" applyFill="1" applyBorder="1" applyAlignment="1">
      <alignment vertical="top" wrapText="1"/>
    </xf>
    <xf numFmtId="0" fontId="2" fillId="8" borderId="42" xfId="0" applyFont="1" applyFill="1" applyBorder="1" applyAlignment="1">
      <alignment horizontal="center" vertical="top"/>
    </xf>
    <xf numFmtId="4" fontId="2" fillId="8" borderId="43" xfId="0" applyNumberFormat="1" applyFont="1" applyFill="1" applyBorder="1" applyAlignment="1">
      <alignment horizontal="right" vertical="top"/>
    </xf>
    <xf numFmtId="4" fontId="2" fillId="8" borderId="44" xfId="0" applyNumberFormat="1" applyFont="1" applyFill="1" applyBorder="1" applyAlignment="1">
      <alignment horizontal="right" vertical="top"/>
    </xf>
    <xf numFmtId="4" fontId="2" fillId="8" borderId="45" xfId="0" applyNumberFormat="1" applyFont="1" applyFill="1" applyBorder="1" applyAlignment="1">
      <alignment horizontal="right" vertical="top"/>
    </xf>
    <xf numFmtId="4" fontId="13" fillId="8" borderId="46" xfId="0" applyNumberFormat="1" applyFont="1" applyFill="1" applyBorder="1" applyAlignment="1">
      <alignment horizontal="right" vertical="top"/>
    </xf>
    <xf numFmtId="0" fontId="2" fillId="8" borderId="45" xfId="0" applyFont="1" applyFill="1" applyBorder="1" applyAlignment="1">
      <alignment vertical="top" wrapText="1"/>
    </xf>
    <xf numFmtId="0" fontId="2" fillId="0" borderId="0" xfId="0" applyFont="1" applyAlignment="1">
      <alignment vertical="top"/>
    </xf>
    <xf numFmtId="164" fontId="2" fillId="0" borderId="47" xfId="0" applyNumberFormat="1" applyFont="1" applyBorder="1" applyAlignment="1">
      <alignment vertical="top"/>
    </xf>
    <xf numFmtId="49" fontId="3" fillId="0" borderId="48" xfId="0" applyNumberFormat="1" applyFont="1" applyBorder="1" applyAlignment="1">
      <alignment horizontal="center" vertical="top"/>
    </xf>
    <xf numFmtId="0" fontId="4" fillId="0" borderId="49" xfId="0" applyFont="1" applyBorder="1" applyAlignment="1">
      <alignment vertical="top" wrapText="1"/>
    </xf>
    <xf numFmtId="0" fontId="1" fillId="0" borderId="47" xfId="0" applyFont="1" applyBorder="1" applyAlignment="1">
      <alignment horizontal="center" vertical="top"/>
    </xf>
    <xf numFmtId="4" fontId="1" fillId="0" borderId="15" xfId="0" applyNumberFormat="1" applyFont="1" applyBorder="1" applyAlignment="1">
      <alignment horizontal="right" vertical="top"/>
    </xf>
    <xf numFmtId="4" fontId="1" fillId="0" borderId="17" xfId="0" applyNumberFormat="1" applyFont="1" applyBorder="1" applyAlignment="1">
      <alignment horizontal="right" vertical="top"/>
    </xf>
    <xf numFmtId="4" fontId="1" fillId="0" borderId="50" xfId="0" applyNumberFormat="1" applyFont="1" applyBorder="1" applyAlignment="1">
      <alignment horizontal="right" vertical="top"/>
    </xf>
    <xf numFmtId="4" fontId="13" fillId="0" borderId="51" xfId="0" applyNumberFormat="1" applyFont="1" applyBorder="1" applyAlignment="1">
      <alignment horizontal="right" vertical="top"/>
    </xf>
    <xf numFmtId="0" fontId="1" fillId="0" borderId="50" xfId="0" applyFont="1" applyBorder="1" applyAlignment="1">
      <alignment vertical="top" wrapText="1"/>
    </xf>
    <xf numFmtId="0" fontId="4" fillId="0" borderId="0" xfId="0" applyFont="1" applyAlignment="1">
      <alignment vertical="top"/>
    </xf>
    <xf numFmtId="0" fontId="1" fillId="0" borderId="0" xfId="0" applyFont="1" applyAlignment="1">
      <alignment vertical="top"/>
    </xf>
    <xf numFmtId="164" fontId="2" fillId="0" borderId="52" xfId="0" applyNumberFormat="1" applyFont="1" applyBorder="1" applyAlignment="1">
      <alignment vertical="top"/>
    </xf>
    <xf numFmtId="49" fontId="3" fillId="0" borderId="53" xfId="0" applyNumberFormat="1" applyFont="1" applyBorder="1" applyAlignment="1">
      <alignment horizontal="center" vertical="top"/>
    </xf>
    <xf numFmtId="0" fontId="1" fillId="0" borderId="52" xfId="0" applyFont="1" applyBorder="1" applyAlignment="1">
      <alignment horizontal="center" vertical="top"/>
    </xf>
    <xf numFmtId="4" fontId="1" fillId="0" borderId="54" xfId="0" applyNumberFormat="1" applyFont="1" applyBorder="1" applyAlignment="1">
      <alignment horizontal="right" vertical="top"/>
    </xf>
    <xf numFmtId="4" fontId="1" fillId="0" borderId="16" xfId="0" applyNumberFormat="1" applyFont="1" applyBorder="1" applyAlignment="1">
      <alignment horizontal="right" vertical="top"/>
    </xf>
    <xf numFmtId="4" fontId="1" fillId="0" borderId="18" xfId="0" applyNumberFormat="1" applyFont="1" applyBorder="1" applyAlignment="1">
      <alignment horizontal="right" vertical="top"/>
    </xf>
    <xf numFmtId="4" fontId="13" fillId="0" borderId="55" xfId="0" applyNumberFormat="1" applyFont="1" applyBorder="1" applyAlignment="1">
      <alignment horizontal="right" vertical="top"/>
    </xf>
    <xf numFmtId="0" fontId="1" fillId="0" borderId="18" xfId="0" applyFont="1" applyBorder="1" applyAlignment="1">
      <alignment vertical="top" wrapText="1"/>
    </xf>
    <xf numFmtId="0" fontId="19" fillId="8" borderId="56" xfId="0" applyFont="1" applyFill="1" applyBorder="1" applyAlignment="1">
      <alignment vertical="top" wrapText="1"/>
    </xf>
    <xf numFmtId="0" fontId="2" fillId="8" borderId="39" xfId="0" applyFont="1" applyFill="1" applyBorder="1" applyAlignment="1">
      <alignment horizontal="center" vertical="top"/>
    </xf>
    <xf numFmtId="4" fontId="2" fillId="8" borderId="57" xfId="0" applyNumberFormat="1" applyFont="1" applyFill="1" applyBorder="1" applyAlignment="1">
      <alignment horizontal="right" vertical="top"/>
    </xf>
    <xf numFmtId="4" fontId="2" fillId="8" borderId="58" xfId="0" applyNumberFormat="1" applyFont="1" applyFill="1" applyBorder="1" applyAlignment="1">
      <alignment horizontal="right" vertical="top"/>
    </xf>
    <xf numFmtId="4" fontId="2" fillId="8" borderId="59" xfId="0" applyNumberFormat="1" applyFont="1" applyFill="1" applyBorder="1" applyAlignment="1">
      <alignment horizontal="right" vertical="top"/>
    </xf>
    <xf numFmtId="4" fontId="13" fillId="8" borderId="60" xfId="0" applyNumberFormat="1" applyFont="1" applyFill="1" applyBorder="1" applyAlignment="1">
      <alignment horizontal="right" vertical="top"/>
    </xf>
    <xf numFmtId="0" fontId="2" fillId="8" borderId="59" xfId="0" applyFont="1" applyFill="1" applyBorder="1" applyAlignment="1">
      <alignment vertical="top" wrapText="1"/>
    </xf>
    <xf numFmtId="164" fontId="2" fillId="0" borderId="61" xfId="0" applyNumberFormat="1" applyFont="1" applyBorder="1" applyAlignment="1">
      <alignment vertical="top"/>
    </xf>
    <xf numFmtId="0" fontId="1" fillId="0" borderId="61" xfId="0" applyFont="1" applyBorder="1" applyAlignment="1">
      <alignment horizontal="center"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 fillId="0" borderId="64" xfId="0" applyNumberFormat="1" applyFont="1" applyBorder="1" applyAlignment="1">
      <alignment horizontal="right" vertical="top"/>
    </xf>
    <xf numFmtId="0" fontId="1" fillId="0" borderId="64" xfId="0" applyFont="1" applyBorder="1" applyAlignment="1">
      <alignment vertical="top" wrapText="1"/>
    </xf>
    <xf numFmtId="0" fontId="20" fillId="8" borderId="56" xfId="0" applyFont="1" applyFill="1" applyBorder="1" applyAlignment="1">
      <alignment vertical="top" wrapText="1"/>
    </xf>
    <xf numFmtId="49" fontId="3" fillId="0" borderId="65" xfId="0" applyNumberFormat="1" applyFont="1" applyBorder="1" applyAlignment="1">
      <alignment horizontal="center" vertical="top"/>
    </xf>
    <xf numFmtId="49" fontId="3" fillId="8" borderId="40" xfId="0" applyNumberFormat="1" applyFont="1" applyFill="1" applyBorder="1" applyAlignment="1">
      <alignment horizontal="center" vertical="top"/>
    </xf>
    <xf numFmtId="164" fontId="2" fillId="0" borderId="66" xfId="0" applyNumberFormat="1" applyFont="1" applyBorder="1" applyAlignment="1">
      <alignment vertical="top"/>
    </xf>
    <xf numFmtId="49" fontId="3" fillId="0" borderId="67" xfId="0" applyNumberFormat="1" applyFont="1" applyBorder="1" applyAlignment="1">
      <alignment horizontal="center" vertical="top"/>
    </xf>
    <xf numFmtId="0" fontId="1" fillId="0" borderId="66" xfId="0" applyFont="1" applyBorder="1" applyAlignment="1">
      <alignment horizontal="center" vertical="top"/>
    </xf>
    <xf numFmtId="4" fontId="1" fillId="0" borderId="11"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9" xfId="0" applyNumberFormat="1" applyFont="1" applyBorder="1" applyAlignment="1">
      <alignment horizontal="right" vertical="top"/>
    </xf>
    <xf numFmtId="4" fontId="13" fillId="0" borderId="70" xfId="0" applyNumberFormat="1" applyFont="1" applyBorder="1" applyAlignment="1">
      <alignment horizontal="right" vertical="top"/>
    </xf>
    <xf numFmtId="0" fontId="1" fillId="0" borderId="69" xfId="0" applyFont="1" applyBorder="1" applyAlignment="1">
      <alignment vertical="top" wrapText="1"/>
    </xf>
    <xf numFmtId="0" fontId="1" fillId="0" borderId="71" xfId="0" applyFont="1" applyBorder="1" applyAlignment="1">
      <alignment vertical="top" wrapText="1"/>
    </xf>
    <xf numFmtId="164" fontId="19" fillId="9" borderId="72" xfId="0" applyNumberFormat="1" applyFont="1" applyFill="1" applyBorder="1" applyAlignment="1">
      <alignment vertical="center"/>
    </xf>
    <xf numFmtId="164" fontId="2" fillId="9" borderId="73" xfId="0" applyNumberFormat="1" applyFont="1" applyFill="1" applyBorder="1" applyAlignment="1">
      <alignment horizontal="center" vertical="center"/>
    </xf>
    <xf numFmtId="0" fontId="2" fillId="9" borderId="74" xfId="0" applyFont="1" applyFill="1" applyBorder="1" applyAlignment="1">
      <alignment vertical="center" wrapText="1"/>
    </xf>
    <xf numFmtId="0" fontId="2" fillId="9" borderId="35" xfId="0" applyFont="1" applyFill="1" applyBorder="1" applyAlignment="1">
      <alignment horizontal="center" vertical="center"/>
    </xf>
    <xf numFmtId="4" fontId="2" fillId="9" borderId="75" xfId="0" applyNumberFormat="1" applyFont="1" applyFill="1" applyBorder="1" applyAlignment="1">
      <alignment horizontal="right" vertical="center"/>
    </xf>
    <xf numFmtId="4" fontId="2" fillId="9" borderId="76" xfId="0" applyNumberFormat="1" applyFont="1" applyFill="1" applyBorder="1" applyAlignment="1">
      <alignment horizontal="right" vertical="center"/>
    </xf>
    <xf numFmtId="4" fontId="2" fillId="9" borderId="77" xfId="0" applyNumberFormat="1" applyFont="1" applyFill="1" applyBorder="1" applyAlignment="1">
      <alignment horizontal="right" vertical="center"/>
    </xf>
    <xf numFmtId="0" fontId="2" fillId="9" borderId="1" xfId="0" applyFont="1" applyFill="1" applyBorder="1" applyAlignment="1">
      <alignment vertical="center" wrapText="1"/>
    </xf>
    <xf numFmtId="0" fontId="2" fillId="7" borderId="2" xfId="0" applyFont="1" applyFill="1" applyBorder="1" applyAlignment="1">
      <alignment vertical="center"/>
    </xf>
    <xf numFmtId="0" fontId="3" fillId="7" borderId="72" xfId="0" applyFont="1" applyFill="1" applyBorder="1" applyAlignment="1">
      <alignment horizontal="center" vertical="center"/>
    </xf>
    <xf numFmtId="0" fontId="2" fillId="7" borderId="3" xfId="0" applyFont="1" applyFill="1" applyBorder="1" applyAlignment="1">
      <alignment vertical="center"/>
    </xf>
    <xf numFmtId="0" fontId="3" fillId="0" borderId="0" xfId="0" applyFont="1" applyAlignment="1">
      <alignment vertical="top"/>
    </xf>
    <xf numFmtId="0" fontId="1" fillId="0" borderId="49" xfId="0" applyFont="1" applyBorder="1" applyAlignment="1">
      <alignment vertical="top" wrapText="1"/>
    </xf>
    <xf numFmtId="0" fontId="4" fillId="0" borderId="78" xfId="0" applyFont="1" applyBorder="1" applyAlignment="1">
      <alignment vertical="top" wrapText="1"/>
    </xf>
    <xf numFmtId="164" fontId="19" fillId="9" borderId="1" xfId="0" applyNumberFormat="1" applyFont="1" applyFill="1" applyBorder="1" applyAlignment="1">
      <alignment vertical="center"/>
    </xf>
    <xf numFmtId="164" fontId="2" fillId="9" borderId="79" xfId="0" applyNumberFormat="1" applyFont="1" applyFill="1" applyBorder="1" applyAlignment="1">
      <alignment horizontal="center" vertical="center"/>
    </xf>
    <xf numFmtId="4" fontId="13" fillId="9" borderId="36" xfId="0" applyNumberFormat="1" applyFont="1" applyFill="1" applyBorder="1" applyAlignment="1">
      <alignment horizontal="right" vertical="center"/>
    </xf>
    <xf numFmtId="49" fontId="3" fillId="0" borderId="65" xfId="0" applyNumberFormat="1" applyFont="1" applyBorder="1" applyAlignment="1">
      <alignment horizontal="center" vertical="top"/>
    </xf>
    <xf numFmtId="0" fontId="1" fillId="0" borderId="78" xfId="0" applyFont="1" applyBorder="1" applyAlignment="1">
      <alignment vertical="top" wrapText="1"/>
    </xf>
    <xf numFmtId="0" fontId="2" fillId="9" borderId="84" xfId="0" applyFont="1" applyFill="1" applyBorder="1" applyAlignment="1">
      <alignment vertical="center" wrapText="1"/>
    </xf>
    <xf numFmtId="0" fontId="2" fillId="9" borderId="72" xfId="0" applyFont="1" applyFill="1" applyBorder="1" applyAlignment="1">
      <alignment horizontal="center" vertical="center"/>
    </xf>
    <xf numFmtId="0" fontId="20" fillId="8" borderId="41" xfId="0" applyFont="1" applyFill="1" applyBorder="1" applyAlignment="1">
      <alignment vertical="top" wrapText="1"/>
    </xf>
    <xf numFmtId="0" fontId="4" fillId="0" borderId="47" xfId="0" applyFont="1" applyBorder="1" applyAlignment="1">
      <alignment horizontal="center" vertical="top" wrapText="1"/>
    </xf>
    <xf numFmtId="4" fontId="1" fillId="0" borderId="15" xfId="0" applyNumberFormat="1" applyFont="1" applyBorder="1" applyAlignment="1">
      <alignment horizontal="right" vertical="top" wrapText="1"/>
    </xf>
    <xf numFmtId="4" fontId="1" fillId="0" borderId="17" xfId="0" applyNumberFormat="1" applyFont="1" applyBorder="1" applyAlignment="1">
      <alignment horizontal="right" vertical="top" wrapText="1"/>
    </xf>
    <xf numFmtId="4" fontId="1" fillId="0" borderId="50" xfId="0" applyNumberFormat="1" applyFont="1" applyBorder="1" applyAlignment="1">
      <alignment horizontal="right" vertical="top" wrapText="1"/>
    </xf>
    <xf numFmtId="4" fontId="1" fillId="0" borderId="54" xfId="0" applyNumberFormat="1" applyFont="1" applyBorder="1" applyAlignment="1">
      <alignment horizontal="right" vertical="top" wrapText="1"/>
    </xf>
    <xf numFmtId="4" fontId="1" fillId="0" borderId="1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0" fontId="1" fillId="0" borderId="49" xfId="0" applyFont="1" applyBorder="1" applyAlignment="1">
      <alignment horizontal="left" vertical="top" wrapText="1"/>
    </xf>
    <xf numFmtId="0" fontId="4" fillId="0" borderId="47" xfId="0" applyFont="1" applyBorder="1" applyAlignment="1">
      <alignment horizontal="center" vertical="top"/>
    </xf>
    <xf numFmtId="0" fontId="1" fillId="0" borderId="71" xfId="0" applyFont="1" applyBorder="1" applyAlignment="1">
      <alignment horizontal="left" vertical="top" wrapText="1"/>
    </xf>
    <xf numFmtId="0" fontId="4" fillId="0" borderId="52" xfId="0" applyFont="1" applyBorder="1" applyAlignment="1">
      <alignment horizontal="center" vertical="top"/>
    </xf>
    <xf numFmtId="164" fontId="19" fillId="9" borderId="2" xfId="0" applyNumberFormat="1" applyFont="1" applyFill="1" applyBorder="1" applyAlignment="1">
      <alignment vertical="center"/>
    </xf>
    <xf numFmtId="164" fontId="2" fillId="9" borderId="3" xfId="0" applyNumberFormat="1" applyFont="1" applyFill="1" applyBorder="1" applyAlignment="1">
      <alignment horizontal="center" vertical="center"/>
    </xf>
    <xf numFmtId="0" fontId="2" fillId="9" borderId="3" xfId="0" applyFont="1" applyFill="1" applyBorder="1" applyAlignment="1">
      <alignment vertical="center" wrapText="1"/>
    </xf>
    <xf numFmtId="0" fontId="2" fillId="9" borderId="4" xfId="0" applyFont="1" applyFill="1" applyBorder="1" applyAlignment="1">
      <alignment horizontal="center" vertical="center"/>
    </xf>
    <xf numFmtId="4" fontId="2" fillId="9" borderId="85" xfId="0" applyNumberFormat="1" applyFont="1" applyFill="1" applyBorder="1" applyAlignment="1">
      <alignment horizontal="right" vertical="center"/>
    </xf>
    <xf numFmtId="0" fontId="2" fillId="7" borderId="86" xfId="0" applyFont="1" applyFill="1" applyBorder="1" applyAlignment="1">
      <alignment vertical="center"/>
    </xf>
    <xf numFmtId="0" fontId="3" fillId="7" borderId="87" xfId="0" applyFont="1" applyFill="1" applyBorder="1" applyAlignment="1">
      <alignment horizontal="center" vertical="center"/>
    </xf>
    <xf numFmtId="0" fontId="21" fillId="7" borderId="87" xfId="0" applyFont="1" applyFill="1" applyBorder="1" applyAlignment="1">
      <alignment vertical="center" wrapText="1"/>
    </xf>
    <xf numFmtId="0" fontId="1" fillId="7" borderId="88" xfId="0" applyFont="1" applyFill="1" applyBorder="1" applyAlignment="1">
      <alignment horizontal="center" vertical="center"/>
    </xf>
    <xf numFmtId="0" fontId="4" fillId="0" borderId="89" xfId="0" applyFont="1" applyBorder="1" applyAlignment="1">
      <alignment vertical="top" wrapText="1"/>
    </xf>
    <xf numFmtId="164" fontId="2" fillId="0" borderId="15" xfId="0" applyNumberFormat="1" applyFont="1" applyBorder="1" applyAlignment="1">
      <alignment vertical="top"/>
    </xf>
    <xf numFmtId="49" fontId="3" fillId="0" borderId="17" xfId="0" applyNumberFormat="1" applyFont="1" applyBorder="1" applyAlignment="1">
      <alignment horizontal="center" vertical="top"/>
    </xf>
    <xf numFmtId="164" fontId="2" fillId="0" borderId="62" xfId="0" applyNumberFormat="1" applyFont="1" applyBorder="1" applyAlignment="1">
      <alignment vertical="top"/>
    </xf>
    <xf numFmtId="49" fontId="3" fillId="0" borderId="63" xfId="0" applyNumberFormat="1" applyFont="1" applyBorder="1" applyAlignment="1">
      <alignment horizontal="center" vertical="top"/>
    </xf>
    <xf numFmtId="0" fontId="2" fillId="7" borderId="87" xfId="0" applyFont="1" applyFill="1" applyBorder="1" applyAlignment="1">
      <alignment vertical="center"/>
    </xf>
    <xf numFmtId="0" fontId="3" fillId="7" borderId="86" xfId="0" applyFont="1" applyFill="1" applyBorder="1" applyAlignment="1">
      <alignment horizontal="center" vertical="center"/>
    </xf>
    <xf numFmtId="0" fontId="2" fillId="7" borderId="88" xfId="0" applyFont="1" applyFill="1" applyBorder="1" applyAlignment="1">
      <alignment vertical="center"/>
    </xf>
    <xf numFmtId="0" fontId="20" fillId="8" borderId="41" xfId="0" applyFont="1" applyFill="1" applyBorder="1" applyAlignment="1">
      <alignment horizontal="left" vertical="top" wrapText="1"/>
    </xf>
    <xf numFmtId="0" fontId="20" fillId="8" borderId="56" xfId="0" applyFont="1" applyFill="1" applyBorder="1" applyAlignment="1">
      <alignment horizontal="left" vertical="top" wrapText="1"/>
    </xf>
    <xf numFmtId="0" fontId="4" fillId="0" borderId="91" xfId="0" applyFont="1" applyBorder="1" applyAlignment="1">
      <alignment vertical="top" wrapText="1"/>
    </xf>
    <xf numFmtId="0" fontId="3" fillId="7" borderId="88" xfId="0" applyFont="1" applyFill="1" applyBorder="1" applyAlignment="1">
      <alignment vertical="center"/>
    </xf>
    <xf numFmtId="0" fontId="1" fillId="0" borderId="89" xfId="0" applyFont="1" applyBorder="1" applyAlignment="1">
      <alignment vertical="top" wrapText="1"/>
    </xf>
    <xf numFmtId="4" fontId="4" fillId="0" borderId="15" xfId="0" applyNumberFormat="1" applyFont="1" applyBorder="1" applyAlignment="1">
      <alignment horizontal="right" vertical="top"/>
    </xf>
    <xf numFmtId="4" fontId="4" fillId="0" borderId="17" xfId="0" applyNumberFormat="1" applyFont="1" applyBorder="1" applyAlignment="1">
      <alignment horizontal="right" vertical="top"/>
    </xf>
    <xf numFmtId="164" fontId="2" fillId="0" borderId="92" xfId="0" applyNumberFormat="1" applyFont="1" applyBorder="1" applyAlignment="1">
      <alignment vertical="top"/>
    </xf>
    <xf numFmtId="166" fontId="3" fillId="0" borderId="40" xfId="0" applyNumberFormat="1" applyFont="1" applyBorder="1" applyAlignment="1">
      <alignment horizontal="center" vertical="top"/>
    </xf>
    <xf numFmtId="0" fontId="1" fillId="0" borderId="93" xfId="0" applyFont="1" applyBorder="1" applyAlignment="1">
      <alignment vertical="top" wrapText="1"/>
    </xf>
    <xf numFmtId="0" fontId="1" fillId="0" borderId="40" xfId="0" applyFont="1" applyBorder="1" applyAlignment="1">
      <alignment horizontal="center" vertical="top"/>
    </xf>
    <xf numFmtId="4" fontId="1" fillId="0" borderId="94" xfId="0" applyNumberFormat="1" applyFont="1" applyBorder="1" applyAlignment="1">
      <alignment horizontal="right" vertical="top"/>
    </xf>
    <xf numFmtId="4" fontId="1" fillId="0" borderId="58" xfId="0" applyNumberFormat="1" applyFont="1" applyBorder="1" applyAlignment="1">
      <alignment horizontal="right" vertical="top"/>
    </xf>
    <xf numFmtId="4" fontId="1" fillId="0" borderId="59" xfId="0" applyNumberFormat="1" applyFont="1" applyBorder="1" applyAlignment="1">
      <alignment horizontal="right" vertical="top"/>
    </xf>
    <xf numFmtId="4" fontId="1" fillId="0" borderId="57" xfId="0" applyNumberFormat="1" applyFont="1" applyBorder="1" applyAlignment="1">
      <alignment horizontal="right" vertical="top"/>
    </xf>
    <xf numFmtId="4" fontId="13" fillId="0" borderId="94" xfId="0" applyNumberFormat="1" applyFont="1" applyBorder="1" applyAlignment="1">
      <alignment horizontal="right" vertical="top"/>
    </xf>
    <xf numFmtId="0" fontId="1" fillId="0" borderId="59" xfId="0" applyFont="1" applyBorder="1" applyAlignment="1">
      <alignment vertical="top" wrapText="1"/>
    </xf>
    <xf numFmtId="166" fontId="3" fillId="0" borderId="48" xfId="0" applyNumberFormat="1" applyFont="1" applyBorder="1" applyAlignment="1">
      <alignment horizontal="center" vertical="top"/>
    </xf>
    <xf numFmtId="0" fontId="1" fillId="0" borderId="48" xfId="0" applyFont="1" applyBorder="1" applyAlignment="1">
      <alignment horizontal="center" vertical="top"/>
    </xf>
    <xf numFmtId="4" fontId="1" fillId="0" borderId="51" xfId="0" applyNumberFormat="1" applyFont="1" applyBorder="1" applyAlignment="1">
      <alignment horizontal="right" vertical="top"/>
    </xf>
    <xf numFmtId="0" fontId="1" fillId="0" borderId="53" xfId="0" applyFont="1" applyBorder="1" applyAlignment="1">
      <alignment horizontal="center" vertical="top"/>
    </xf>
    <xf numFmtId="4" fontId="1" fillId="0" borderId="55" xfId="0" applyNumberFormat="1" applyFont="1" applyBorder="1" applyAlignment="1">
      <alignment horizontal="right" vertical="top"/>
    </xf>
    <xf numFmtId="0" fontId="1" fillId="0" borderId="22" xfId="0" applyFont="1" applyBorder="1" applyAlignment="1">
      <alignment vertical="top" wrapText="1"/>
    </xf>
    <xf numFmtId="4" fontId="1" fillId="0" borderId="70" xfId="0" applyNumberFormat="1" applyFont="1" applyBorder="1" applyAlignment="1">
      <alignment horizontal="right" vertical="top"/>
    </xf>
    <xf numFmtId="4" fontId="13" fillId="0" borderId="95" xfId="0" applyNumberFormat="1" applyFont="1" applyBorder="1" applyAlignment="1">
      <alignment horizontal="right" vertical="top"/>
    </xf>
    <xf numFmtId="0" fontId="1" fillId="0" borderId="67" xfId="0" applyFont="1" applyBorder="1" applyAlignment="1">
      <alignment vertical="top" wrapText="1"/>
    </xf>
    <xf numFmtId="166" fontId="3" fillId="0" borderId="53" xfId="0" applyNumberFormat="1" applyFont="1" applyBorder="1" applyAlignment="1">
      <alignment horizontal="center" vertical="top"/>
    </xf>
    <xf numFmtId="4" fontId="13" fillId="0" borderId="80" xfId="0" applyNumberFormat="1" applyFont="1" applyBorder="1" applyAlignment="1">
      <alignment horizontal="right" vertical="top"/>
    </xf>
    <xf numFmtId="0" fontId="1" fillId="0" borderId="53" xfId="0" applyFont="1" applyBorder="1" applyAlignment="1">
      <alignment vertical="top" wrapText="1"/>
    </xf>
    <xf numFmtId="166" fontId="3" fillId="0" borderId="65" xfId="0" applyNumberFormat="1" applyFont="1" applyBorder="1" applyAlignment="1">
      <alignment horizontal="center" vertical="top"/>
    </xf>
    <xf numFmtId="164" fontId="2" fillId="0" borderId="48" xfId="0" applyNumberFormat="1" applyFont="1" applyBorder="1" applyAlignment="1">
      <alignment vertical="top"/>
    </xf>
    <xf numFmtId="164" fontId="2" fillId="0" borderId="53" xfId="0" applyNumberFormat="1" applyFont="1" applyBorder="1" applyAlignment="1">
      <alignment vertical="top"/>
    </xf>
    <xf numFmtId="166" fontId="3" fillId="0" borderId="67" xfId="0" applyNumberFormat="1" applyFont="1" applyBorder="1" applyAlignment="1">
      <alignment horizontal="center" vertical="top"/>
    </xf>
    <xf numFmtId="0" fontId="1" fillId="0" borderId="57" xfId="0" applyFont="1" applyBorder="1" applyAlignment="1">
      <alignment vertical="top" wrapText="1"/>
    </xf>
    <xf numFmtId="0" fontId="1" fillId="0" borderId="99" xfId="0" applyFont="1" applyBorder="1" applyAlignment="1">
      <alignment horizontal="center" vertical="top"/>
    </xf>
    <xf numFmtId="4" fontId="13" fillId="0" borderId="67" xfId="0" applyNumberFormat="1" applyFont="1" applyBorder="1" applyAlignment="1">
      <alignment horizontal="right" vertical="top"/>
    </xf>
    <xf numFmtId="0" fontId="1" fillId="0" borderId="95" xfId="0" applyFont="1" applyBorder="1" applyAlignment="1">
      <alignment vertical="top" wrapText="1"/>
    </xf>
    <xf numFmtId="0" fontId="1" fillId="0" borderId="51" xfId="0" applyFont="1" applyBorder="1" applyAlignment="1">
      <alignment vertical="top" wrapText="1"/>
    </xf>
    <xf numFmtId="0" fontId="1" fillId="0" borderId="89" xfId="0" applyFont="1" applyBorder="1" applyAlignment="1">
      <alignment horizontal="center" vertical="top"/>
    </xf>
    <xf numFmtId="4" fontId="13" fillId="0" borderId="48" xfId="0" applyNumberFormat="1" applyFont="1" applyBorder="1" applyAlignment="1">
      <alignment horizontal="right" vertical="top"/>
    </xf>
    <xf numFmtId="0" fontId="1" fillId="0" borderId="100" xfId="0" applyFont="1" applyBorder="1" applyAlignment="1">
      <alignment vertical="top" wrapText="1"/>
    </xf>
    <xf numFmtId="0" fontId="1" fillId="0" borderId="55" xfId="0" applyFont="1" applyBorder="1" applyAlignment="1">
      <alignment vertical="top" wrapText="1"/>
    </xf>
    <xf numFmtId="0" fontId="1" fillId="0" borderId="101" xfId="0" applyFont="1" applyBorder="1" applyAlignment="1">
      <alignment horizontal="center" vertical="top"/>
    </xf>
    <xf numFmtId="4" fontId="13" fillId="0" borderId="53" xfId="0" applyNumberFormat="1" applyFont="1" applyBorder="1" applyAlignment="1">
      <alignment horizontal="right" vertical="top"/>
    </xf>
    <xf numFmtId="0" fontId="1" fillId="0" borderId="80" xfId="0" applyFont="1" applyBorder="1" applyAlignment="1">
      <alignment vertical="top" wrapText="1"/>
    </xf>
    <xf numFmtId="164" fontId="2" fillId="8" borderId="57" xfId="0" applyNumberFormat="1" applyFont="1" applyFill="1" applyBorder="1" applyAlignment="1">
      <alignment vertical="top"/>
    </xf>
    <xf numFmtId="49" fontId="3" fillId="8" borderId="58" xfId="0" applyNumberFormat="1" applyFont="1" applyFill="1" applyBorder="1" applyAlignment="1">
      <alignment horizontal="center" vertical="top"/>
    </xf>
    <xf numFmtId="0" fontId="20" fillId="8" borderId="59" xfId="0" applyFont="1" applyFill="1" applyBorder="1" applyAlignment="1">
      <alignment horizontal="left" vertical="top" wrapText="1"/>
    </xf>
    <xf numFmtId="0" fontId="1" fillId="0" borderId="68" xfId="0" applyFont="1" applyBorder="1" applyAlignment="1">
      <alignment vertical="top" wrapText="1"/>
    </xf>
    <xf numFmtId="0" fontId="1" fillId="0" borderId="17" xfId="0" applyFont="1" applyBorder="1" applyAlignment="1">
      <alignment vertical="top" wrapText="1"/>
    </xf>
    <xf numFmtId="4" fontId="13" fillId="0" borderId="102" xfId="0" applyNumberFormat="1" applyFont="1" applyBorder="1" applyAlignment="1">
      <alignment horizontal="right" vertical="top"/>
    </xf>
    <xf numFmtId="164" fontId="2" fillId="8" borderId="43" xfId="0" applyNumberFormat="1" applyFont="1" applyFill="1" applyBorder="1" applyAlignment="1">
      <alignment vertical="top"/>
    </xf>
    <xf numFmtId="49" fontId="3" fillId="8" borderId="44" xfId="0" applyNumberFormat="1" applyFont="1" applyFill="1" applyBorder="1" applyAlignment="1">
      <alignment horizontal="center" vertical="top"/>
    </xf>
    <xf numFmtId="0" fontId="20" fillId="8" borderId="103" xfId="0" applyFont="1" applyFill="1" applyBorder="1" applyAlignment="1">
      <alignment horizontal="left" vertical="top" wrapText="1"/>
    </xf>
    <xf numFmtId="164" fontId="2" fillId="0" borderId="54" xfId="0" applyNumberFormat="1" applyFont="1" applyBorder="1" applyAlignment="1">
      <alignment vertical="top"/>
    </xf>
    <xf numFmtId="49" fontId="3" fillId="0" borderId="16" xfId="0" applyNumberFormat="1" applyFont="1" applyBorder="1" applyAlignment="1">
      <alignment horizontal="center" vertical="top"/>
    </xf>
    <xf numFmtId="0" fontId="2" fillId="8" borderId="104" xfId="0" applyFont="1" applyFill="1" applyBorder="1" applyAlignment="1">
      <alignment vertical="top" wrapText="1"/>
    </xf>
    <xf numFmtId="0" fontId="1" fillId="0" borderId="101" xfId="0" applyFont="1" applyBorder="1" applyAlignment="1">
      <alignment vertical="top" wrapText="1"/>
    </xf>
    <xf numFmtId="0" fontId="19" fillId="8" borderId="103" xfId="0" applyFont="1" applyFill="1" applyBorder="1" applyAlignment="1">
      <alignment horizontal="left" vertical="top" wrapText="1"/>
    </xf>
    <xf numFmtId="4" fontId="4" fillId="0" borderId="50" xfId="0" applyNumberFormat="1" applyFont="1" applyBorder="1" applyAlignment="1">
      <alignment horizontal="right" vertical="top"/>
    </xf>
    <xf numFmtId="164" fontId="19" fillId="9" borderId="35" xfId="0" applyNumberFormat="1" applyFont="1" applyFill="1" applyBorder="1" applyAlignment="1">
      <alignment vertical="center"/>
    </xf>
    <xf numFmtId="164" fontId="2" fillId="9" borderId="37" xfId="0" applyNumberFormat="1" applyFont="1" applyFill="1" applyBorder="1" applyAlignment="1">
      <alignment horizontal="center" vertical="center"/>
    </xf>
    <xf numFmtId="0" fontId="2" fillId="9" borderId="37" xfId="0" applyFont="1" applyFill="1" applyBorder="1" applyAlignment="1">
      <alignment vertical="center" wrapText="1"/>
    </xf>
    <xf numFmtId="0" fontId="2" fillId="9" borderId="36" xfId="0" applyFont="1" applyFill="1" applyBorder="1" applyAlignment="1">
      <alignment horizontal="center" vertical="center"/>
    </xf>
    <xf numFmtId="4" fontId="2" fillId="9" borderId="10" xfId="0" applyNumberFormat="1" applyFont="1" applyFill="1" applyBorder="1" applyAlignment="1">
      <alignment horizontal="right" vertical="center"/>
    </xf>
    <xf numFmtId="0" fontId="2" fillId="9" borderId="72" xfId="0" applyFont="1" applyFill="1" applyBorder="1" applyAlignment="1">
      <alignment vertical="center" wrapText="1"/>
    </xf>
    <xf numFmtId="164" fontId="2" fillId="3" borderId="2" xfId="0" applyNumberFormat="1" applyFont="1" applyFill="1" applyBorder="1" applyAlignment="1">
      <alignment vertical="center"/>
    </xf>
    <xf numFmtId="164" fontId="2" fillId="3" borderId="3" xfId="0" applyNumberFormat="1" applyFont="1" applyFill="1" applyBorder="1" applyAlignment="1">
      <alignment horizontal="center"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xf>
    <xf numFmtId="4" fontId="2" fillId="3" borderId="2"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4" fontId="2" fillId="3" borderId="105" xfId="0" applyNumberFormat="1" applyFont="1" applyFill="1" applyBorder="1" applyAlignment="1">
      <alignment horizontal="right" vertical="center"/>
    </xf>
    <xf numFmtId="0" fontId="2" fillId="3" borderId="86"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 fillId="0" borderId="22" xfId="0" applyNumberFormat="1" applyFont="1" applyBorder="1" applyAlignment="1">
      <alignment horizontal="right"/>
    </xf>
    <xf numFmtId="4" fontId="2" fillId="0" borderId="22"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5"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7" fillId="0" borderId="0" xfId="0" applyFont="1" applyAlignment="1">
      <alignment wrapText="1"/>
    </xf>
    <xf numFmtId="4" fontId="2" fillId="5" borderId="72" xfId="0" applyNumberFormat="1" applyFont="1" applyFill="1" applyBorder="1" applyAlignment="1">
      <alignment horizontal="center" vertical="center" wrapText="1"/>
    </xf>
    <xf numFmtId="4" fontId="2" fillId="3" borderId="9" xfId="0" applyNumberFormat="1" applyFont="1" applyFill="1" applyBorder="1" applyAlignment="1">
      <alignment horizontal="right" vertical="center"/>
    </xf>
    <xf numFmtId="4" fontId="13" fillId="3" borderId="9" xfId="0" applyNumberFormat="1" applyFont="1" applyFill="1" applyBorder="1" applyAlignment="1">
      <alignment horizontal="right" vertical="center"/>
    </xf>
    <xf numFmtId="0" fontId="2" fillId="0" borderId="0" xfId="0" applyFont="1" applyAlignment="1">
      <alignment horizontal="left"/>
    </xf>
    <xf numFmtId="165" fontId="2" fillId="5" borderId="1" xfId="0" applyNumberFormat="1" applyFont="1" applyFill="1" applyBorder="1" applyAlignment="1">
      <alignment horizontal="center" vertical="center" wrapText="1"/>
    </xf>
    <xf numFmtId="165" fontId="2" fillId="5" borderId="107" xfId="0" applyNumberFormat="1" applyFont="1" applyFill="1" applyBorder="1" applyAlignment="1">
      <alignment horizontal="center" vertical="center" wrapText="1"/>
    </xf>
    <xf numFmtId="165" fontId="2" fillId="5" borderId="86" xfId="0" applyNumberFormat="1" applyFont="1" applyFill="1" applyBorder="1" applyAlignment="1">
      <alignment horizontal="center" vertical="center" wrapText="1"/>
    </xf>
    <xf numFmtId="0" fontId="28" fillId="3" borderId="1" xfId="0" applyFont="1" applyFill="1" applyBorder="1" applyAlignment="1">
      <alignment vertical="top"/>
    </xf>
    <xf numFmtId="0" fontId="28" fillId="3" borderId="35" xfId="0" applyFont="1" applyFill="1" applyBorder="1" applyAlignment="1">
      <alignment horizontal="center" vertical="top"/>
    </xf>
    <xf numFmtId="0" fontId="28" fillId="3" borderId="35" xfId="0" applyFont="1" applyFill="1" applyBorder="1" applyAlignment="1">
      <alignment vertical="top"/>
    </xf>
    <xf numFmtId="165" fontId="2" fillId="3" borderId="1" xfId="0" applyNumberFormat="1" applyFont="1" applyFill="1" applyBorder="1" applyAlignment="1">
      <alignment horizontal="center" vertical="center" wrapText="1"/>
    </xf>
    <xf numFmtId="0" fontId="29" fillId="0" borderId="0" xfId="0" applyFont="1"/>
    <xf numFmtId="164" fontId="2" fillId="0" borderId="57" xfId="0" applyNumberFormat="1" applyFont="1" applyBorder="1" applyAlignment="1">
      <alignment vertical="top"/>
    </xf>
    <xf numFmtId="49" fontId="21" fillId="0" borderId="48" xfId="0" applyNumberFormat="1" applyFont="1" applyBorder="1" applyAlignment="1">
      <alignment horizontal="center" vertical="top"/>
    </xf>
    <xf numFmtId="164" fontId="1" fillId="0" borderId="58" xfId="0" applyNumberFormat="1" applyFont="1" applyBorder="1" applyAlignment="1">
      <alignment vertical="top"/>
    </xf>
    <xf numFmtId="164" fontId="1" fillId="0" borderId="17" xfId="0" applyNumberFormat="1" applyFont="1" applyBorder="1" applyAlignment="1">
      <alignment vertical="top" wrapText="1"/>
    </xf>
    <xf numFmtId="49" fontId="21" fillId="0" borderId="53" xfId="0" applyNumberFormat="1" applyFont="1" applyBorder="1" applyAlignment="1">
      <alignment horizontal="center" vertical="top"/>
    </xf>
    <xf numFmtId="0" fontId="0" fillId="0" borderId="0" xfId="0" applyFont="1"/>
    <xf numFmtId="164" fontId="1" fillId="0" borderId="63" xfId="0" applyNumberFormat="1" applyFont="1" applyBorder="1" applyAlignment="1">
      <alignment vertical="top" wrapText="1"/>
    </xf>
    <xf numFmtId="164" fontId="30" fillId="3" borderId="86" xfId="0" applyNumberFormat="1" applyFont="1" applyFill="1" applyBorder="1" applyAlignment="1">
      <alignment vertical="top"/>
    </xf>
    <xf numFmtId="164" fontId="28" fillId="3" borderId="112" xfId="0" applyNumberFormat="1" applyFont="1" applyFill="1" applyBorder="1" applyAlignment="1">
      <alignment horizontal="center" vertical="top"/>
    </xf>
    <xf numFmtId="164" fontId="28" fillId="3" borderId="113" xfId="0" applyNumberFormat="1" applyFont="1" applyFill="1" applyBorder="1" applyAlignment="1">
      <alignment vertical="top"/>
    </xf>
    <xf numFmtId="165" fontId="2" fillId="3" borderId="86" xfId="0" applyNumberFormat="1" applyFont="1" applyFill="1" applyBorder="1" applyAlignment="1">
      <alignment vertical="center" wrapText="1"/>
    </xf>
    <xf numFmtId="0" fontId="2" fillId="0" borderId="114" xfId="0" applyFont="1" applyBorder="1" applyAlignment="1">
      <alignment horizontal="center" vertical="center" wrapText="1"/>
    </xf>
    <xf numFmtId="165" fontId="2" fillId="0" borderId="115" xfId="0" applyNumberFormat="1" applyFont="1" applyBorder="1" applyAlignment="1">
      <alignment horizontal="center" vertical="center" wrapText="1"/>
    </xf>
    <xf numFmtId="0" fontId="31" fillId="3" borderId="72" xfId="0" applyFont="1" applyFill="1" applyBorder="1" applyAlignment="1">
      <alignment vertical="top"/>
    </xf>
    <xf numFmtId="0" fontId="31" fillId="3" borderId="2" xfId="0" applyFont="1" applyFill="1" applyBorder="1" applyAlignment="1">
      <alignment horizontal="center" vertical="top"/>
    </xf>
    <xf numFmtId="0" fontId="31" fillId="7" borderId="38" xfId="0" applyFont="1" applyFill="1" applyBorder="1" applyAlignment="1">
      <alignment vertical="center"/>
    </xf>
    <xf numFmtId="0" fontId="31" fillId="7" borderId="1" xfId="0" applyFont="1" applyFill="1" applyBorder="1" applyAlignment="1">
      <alignment horizontal="center" vertical="center"/>
    </xf>
    <xf numFmtId="0" fontId="21" fillId="7" borderId="3" xfId="0" applyFont="1" applyFill="1" applyBorder="1" applyAlignment="1">
      <alignment vertical="center"/>
    </xf>
    <xf numFmtId="0" fontId="32" fillId="7" borderId="4" xfId="0" applyFont="1" applyFill="1" applyBorder="1" applyAlignment="1">
      <alignment horizontal="left" vertical="center" wrapText="1"/>
    </xf>
    <xf numFmtId="0" fontId="29" fillId="0" borderId="0" xfId="0" applyFont="1" applyAlignment="1">
      <alignment vertical="top"/>
    </xf>
    <xf numFmtId="164" fontId="31" fillId="8" borderId="39" xfId="0" applyNumberFormat="1" applyFont="1" applyFill="1" applyBorder="1" applyAlignment="1">
      <alignment vertical="top"/>
    </xf>
    <xf numFmtId="49" fontId="31" fillId="8" borderId="40" xfId="0" applyNumberFormat="1" applyFont="1" applyFill="1" applyBorder="1" applyAlignment="1">
      <alignment horizontal="center" vertical="top"/>
    </xf>
    <xf numFmtId="0" fontId="33" fillId="8" borderId="56" xfId="0" applyFont="1" applyFill="1" applyBorder="1" applyAlignment="1">
      <alignment vertical="top" wrapText="1"/>
    </xf>
    <xf numFmtId="0" fontId="34" fillId="0" borderId="0" xfId="0" applyFont="1" applyAlignment="1">
      <alignment vertical="top"/>
    </xf>
    <xf numFmtId="164" fontId="31" fillId="0" borderId="47" xfId="0" applyNumberFormat="1" applyFont="1" applyBorder="1" applyAlignment="1">
      <alignment vertical="top"/>
    </xf>
    <xf numFmtId="0" fontId="32" fillId="0" borderId="49" xfId="0" applyFont="1" applyBorder="1" applyAlignment="1">
      <alignment vertical="top" wrapText="1"/>
    </xf>
    <xf numFmtId="164" fontId="31" fillId="0" borderId="52" xfId="0" applyNumberFormat="1" applyFont="1" applyBorder="1" applyAlignment="1">
      <alignment vertical="top"/>
    </xf>
    <xf numFmtId="164" fontId="31" fillId="0" borderId="61" xfId="0" applyNumberFormat="1" applyFont="1" applyBorder="1" applyAlignment="1">
      <alignment vertical="top"/>
    </xf>
    <xf numFmtId="0" fontId="35" fillId="8" borderId="56" xfId="0" applyFont="1" applyFill="1" applyBorder="1" applyAlignment="1">
      <alignment vertical="top" wrapText="1"/>
    </xf>
    <xf numFmtId="0" fontId="37" fillId="0" borderId="0" xfId="0" applyFont="1" applyAlignment="1">
      <alignment vertical="top"/>
    </xf>
    <xf numFmtId="49" fontId="21" fillId="0" borderId="65" xfId="0" applyNumberFormat="1" applyFont="1" applyBorder="1" applyAlignment="1">
      <alignment horizontal="center" vertical="top"/>
    </xf>
    <xf numFmtId="49" fontId="21" fillId="8" borderId="40" xfId="0" applyNumberFormat="1" applyFont="1" applyFill="1" applyBorder="1" applyAlignment="1">
      <alignment horizontal="center" vertical="top"/>
    </xf>
    <xf numFmtId="164" fontId="31" fillId="0" borderId="66" xfId="0" applyNumberFormat="1" applyFont="1" applyBorder="1" applyAlignment="1">
      <alignment vertical="top"/>
    </xf>
    <xf numFmtId="49" fontId="21" fillId="0" borderId="67" xfId="0" applyNumberFormat="1" applyFont="1" applyBorder="1" applyAlignment="1">
      <alignment horizontal="center" vertical="top"/>
    </xf>
    <xf numFmtId="0" fontId="32" fillId="0" borderId="22" xfId="0" applyFont="1" applyBorder="1" applyAlignment="1">
      <alignment vertical="top" wrapText="1"/>
    </xf>
    <xf numFmtId="0" fontId="36" fillId="0" borderId="49" xfId="0" applyFont="1" applyBorder="1" applyAlignment="1">
      <alignment vertical="top" wrapText="1"/>
    </xf>
    <xf numFmtId="0" fontId="36" fillId="0" borderId="71" xfId="0" applyFont="1" applyBorder="1" applyAlignment="1">
      <alignment vertical="top" wrapText="1"/>
    </xf>
    <xf numFmtId="164" fontId="33" fillId="9" borderId="72" xfId="0" applyNumberFormat="1" applyFont="1" applyFill="1" applyBorder="1" applyAlignment="1">
      <alignment vertical="center"/>
    </xf>
    <xf numFmtId="164" fontId="31" fillId="9" borderId="3" xfId="0" applyNumberFormat="1" applyFont="1" applyFill="1" applyBorder="1" applyAlignment="1">
      <alignment horizontal="center" vertical="center"/>
    </xf>
    <xf numFmtId="164" fontId="31" fillId="9" borderId="73" xfId="0" applyNumberFormat="1" applyFont="1" applyFill="1" applyBorder="1" applyAlignment="1">
      <alignment horizontal="center" vertical="center" wrapText="1"/>
    </xf>
    <xf numFmtId="0" fontId="31" fillId="7" borderId="2" xfId="0" applyFont="1" applyFill="1" applyBorder="1" applyAlignment="1">
      <alignment vertical="center"/>
    </xf>
    <xf numFmtId="0" fontId="21" fillId="7" borderId="72" xfId="0" applyFont="1" applyFill="1" applyBorder="1" applyAlignment="1">
      <alignment horizontal="center" vertical="center"/>
    </xf>
    <xf numFmtId="0" fontId="31" fillId="7" borderId="3" xfId="0" applyFont="1" applyFill="1" applyBorder="1" applyAlignment="1">
      <alignment vertical="center" wrapText="1"/>
    </xf>
    <xf numFmtId="0" fontId="21" fillId="7" borderId="116" xfId="0" applyFont="1" applyFill="1" applyBorder="1" applyAlignment="1">
      <alignment vertical="center" wrapText="1"/>
    </xf>
    <xf numFmtId="0" fontId="35" fillId="8" borderId="41" xfId="0" applyFont="1" applyFill="1" applyBorder="1" applyAlignment="1">
      <alignment vertical="top" wrapText="1"/>
    </xf>
    <xf numFmtId="0" fontId="36" fillId="0" borderId="78" xfId="0" applyFont="1" applyBorder="1" applyAlignment="1">
      <alignment vertical="top" wrapText="1"/>
    </xf>
    <xf numFmtId="164" fontId="33" fillId="9" borderId="1" xfId="0" applyNumberFormat="1" applyFont="1" applyFill="1" applyBorder="1" applyAlignment="1">
      <alignment vertical="center"/>
    </xf>
    <xf numFmtId="164" fontId="31" fillId="9" borderId="79" xfId="0" applyNumberFormat="1" applyFont="1" applyFill="1" applyBorder="1" applyAlignment="1">
      <alignment horizontal="center" vertical="center"/>
    </xf>
    <xf numFmtId="0" fontId="31" fillId="9" borderId="74" xfId="0" applyFont="1" applyFill="1" applyBorder="1" applyAlignment="1">
      <alignment vertical="center" wrapText="1"/>
    </xf>
    <xf numFmtId="0" fontId="36" fillId="9" borderId="1" xfId="0" applyFont="1" applyFill="1" applyBorder="1" applyAlignment="1">
      <alignment horizontal="center" vertical="center" wrapText="1"/>
    </xf>
    <xf numFmtId="0" fontId="31" fillId="7" borderId="117" xfId="0" applyFont="1" applyFill="1" applyBorder="1" applyAlignment="1">
      <alignment vertical="center"/>
    </xf>
    <xf numFmtId="0" fontId="21" fillId="7" borderId="117" xfId="0" applyFont="1" applyFill="1" applyBorder="1" applyAlignment="1">
      <alignment horizontal="center" vertical="center"/>
    </xf>
    <xf numFmtId="0" fontId="36" fillId="7" borderId="117" xfId="0" applyFont="1" applyFill="1" applyBorder="1" applyAlignment="1">
      <alignment horizontal="center" vertical="center" wrapText="1"/>
    </xf>
    <xf numFmtId="164" fontId="31" fillId="8" borderId="42" xfId="0" applyNumberFormat="1" applyFont="1" applyFill="1" applyBorder="1" applyAlignment="1">
      <alignment vertical="top"/>
    </xf>
    <xf numFmtId="49" fontId="21" fillId="8" borderId="116" xfId="0" applyNumberFormat="1" applyFont="1" applyFill="1" applyBorder="1" applyAlignment="1">
      <alignment horizontal="center" vertical="top"/>
    </xf>
    <xf numFmtId="0" fontId="33" fillId="8" borderId="41" xfId="0" applyFont="1" applyFill="1" applyBorder="1" applyAlignment="1">
      <alignment vertical="top" wrapText="1"/>
    </xf>
    <xf numFmtId="49" fontId="21" fillId="0" borderId="65" xfId="0" applyNumberFormat="1" applyFont="1" applyBorder="1" applyAlignment="1">
      <alignment horizontal="center" vertical="top"/>
    </xf>
    <xf numFmtId="164" fontId="31" fillId="9" borderId="73" xfId="0" applyNumberFormat="1" applyFont="1" applyFill="1" applyBorder="1" applyAlignment="1">
      <alignment horizontal="center" vertical="center"/>
    </xf>
    <xf numFmtId="0" fontId="31" fillId="9" borderId="84" xfId="0" applyFont="1" applyFill="1" applyBorder="1" applyAlignment="1">
      <alignment vertical="center" wrapText="1"/>
    </xf>
    <xf numFmtId="0" fontId="36" fillId="9" borderId="72" xfId="0" applyFont="1" applyFill="1" applyBorder="1" applyAlignment="1">
      <alignment horizontal="center" vertical="center" wrapText="1"/>
    </xf>
    <xf numFmtId="0" fontId="31" fillId="7" borderId="3" xfId="0" applyFont="1" applyFill="1" applyBorder="1" applyAlignment="1">
      <alignment vertical="center"/>
    </xf>
    <xf numFmtId="0" fontId="31" fillId="7" borderId="72" xfId="0" applyFont="1" applyFill="1" applyBorder="1" applyAlignment="1">
      <alignment vertical="center" wrapText="1"/>
    </xf>
    <xf numFmtId="0" fontId="36" fillId="0" borderId="49" xfId="0" applyFont="1" applyBorder="1" applyAlignment="1">
      <alignment horizontal="left" vertical="top" wrapText="1"/>
    </xf>
    <xf numFmtId="0" fontId="36" fillId="0" borderId="71" xfId="0" applyFont="1" applyBorder="1" applyAlignment="1">
      <alignment horizontal="left" vertical="top" wrapText="1"/>
    </xf>
    <xf numFmtId="164" fontId="33" fillId="9" borderId="2" xfId="0" applyNumberFormat="1" applyFont="1" applyFill="1" applyBorder="1" applyAlignment="1">
      <alignment vertical="center"/>
    </xf>
    <xf numFmtId="0" fontId="31" fillId="9" borderId="3" xfId="0" applyFont="1" applyFill="1" applyBorder="1" applyAlignment="1">
      <alignment vertical="center" wrapText="1"/>
    </xf>
    <xf numFmtId="0" fontId="36" fillId="9" borderId="4" xfId="0" applyFont="1" applyFill="1" applyBorder="1" applyAlignment="1">
      <alignment horizontal="center" vertical="center" wrapText="1"/>
    </xf>
    <xf numFmtId="0" fontId="31" fillId="7" borderId="86" xfId="0" applyFont="1" applyFill="1" applyBorder="1" applyAlignment="1">
      <alignment vertical="center"/>
    </xf>
    <xf numFmtId="0" fontId="21" fillId="7" borderId="87" xfId="0" applyFont="1" applyFill="1" applyBorder="1" applyAlignment="1">
      <alignment horizontal="center" vertical="center"/>
    </xf>
    <xf numFmtId="0" fontId="21" fillId="11" borderId="1" xfId="0" applyFont="1" applyFill="1" applyBorder="1" applyAlignment="1">
      <alignment horizontal="center" vertical="center" wrapText="1"/>
    </xf>
    <xf numFmtId="164" fontId="31" fillId="0" borderId="15" xfId="0" applyNumberFormat="1" applyFont="1" applyBorder="1" applyAlignment="1">
      <alignment vertical="top"/>
    </xf>
    <xf numFmtId="0" fontId="32" fillId="0" borderId="89" xfId="0" applyFont="1" applyBorder="1" applyAlignment="1">
      <alignment vertical="top" wrapText="1"/>
    </xf>
    <xf numFmtId="164" fontId="31" fillId="0" borderId="62" xfId="0" applyNumberFormat="1" applyFont="1" applyBorder="1" applyAlignment="1">
      <alignment vertical="top"/>
    </xf>
    <xf numFmtId="164" fontId="31" fillId="0" borderId="54" xfId="0" applyNumberFormat="1" applyFont="1" applyBorder="1" applyAlignment="1">
      <alignment vertical="top"/>
    </xf>
    <xf numFmtId="0" fontId="31" fillId="7" borderId="87" xfId="0" applyFont="1" applyFill="1" applyBorder="1" applyAlignment="1">
      <alignment vertical="center"/>
    </xf>
    <xf numFmtId="0" fontId="21" fillId="7" borderId="86" xfId="0" applyFont="1" applyFill="1" applyBorder="1" applyAlignment="1">
      <alignment horizontal="center" vertical="center"/>
    </xf>
    <xf numFmtId="0" fontId="31" fillId="7" borderId="88" xfId="0" applyFont="1" applyFill="1" applyBorder="1" applyAlignment="1">
      <alignment vertical="center"/>
    </xf>
    <xf numFmtId="0" fontId="36" fillId="7" borderId="105" xfId="0" applyFont="1" applyFill="1" applyBorder="1" applyAlignment="1">
      <alignment horizontal="center" vertical="center" wrapText="1"/>
    </xf>
    <xf numFmtId="0" fontId="35" fillId="8" borderId="41" xfId="0" applyFont="1" applyFill="1" applyBorder="1" applyAlignment="1">
      <alignment horizontal="left" vertical="top" wrapText="1"/>
    </xf>
    <xf numFmtId="0" fontId="35" fillId="8" borderId="56" xfId="0" applyFont="1" applyFill="1" applyBorder="1" applyAlignment="1">
      <alignment horizontal="left" vertical="top" wrapText="1"/>
    </xf>
    <xf numFmtId="0" fontId="32" fillId="0" borderId="91" xfId="0" applyFont="1" applyBorder="1" applyAlignment="1">
      <alignment vertical="top" wrapText="1"/>
    </xf>
    <xf numFmtId="0" fontId="21" fillId="7" borderId="88" xfId="0" applyFont="1" applyFill="1" applyBorder="1" applyAlignment="1">
      <alignment vertical="center"/>
    </xf>
    <xf numFmtId="49" fontId="21" fillId="0" borderId="17" xfId="0" applyNumberFormat="1" applyFont="1" applyBorder="1" applyAlignment="1">
      <alignment horizontal="center" vertical="top"/>
    </xf>
    <xf numFmtId="0" fontId="36" fillId="0" borderId="89" xfId="0" applyFont="1" applyBorder="1" applyAlignment="1">
      <alignment vertical="top" wrapText="1"/>
    </xf>
    <xf numFmtId="0" fontId="36" fillId="0" borderId="101" xfId="0" applyFont="1" applyBorder="1" applyAlignment="1">
      <alignment vertical="top" wrapText="1"/>
    </xf>
    <xf numFmtId="49" fontId="21" fillId="0" borderId="63" xfId="0" applyNumberFormat="1" applyFont="1" applyBorder="1" applyAlignment="1">
      <alignment horizontal="center" vertical="top"/>
    </xf>
    <xf numFmtId="164" fontId="31" fillId="0" borderId="92" xfId="0" applyNumberFormat="1" applyFont="1" applyBorder="1" applyAlignment="1">
      <alignment vertical="top"/>
    </xf>
    <xf numFmtId="166" fontId="21" fillId="0" borderId="40" xfId="0" applyNumberFormat="1" applyFont="1" applyBorder="1" applyAlignment="1">
      <alignment horizontal="center" vertical="top"/>
    </xf>
    <xf numFmtId="0" fontId="36" fillId="0" borderId="93" xfId="0" applyFont="1" applyBorder="1" applyAlignment="1">
      <alignment vertical="top" wrapText="1"/>
    </xf>
    <xf numFmtId="166" fontId="21" fillId="0" borderId="48" xfId="0" applyNumberFormat="1" applyFont="1" applyBorder="1" applyAlignment="1">
      <alignment horizontal="center" vertical="top"/>
    </xf>
    <xf numFmtId="0" fontId="36" fillId="0" borderId="22" xfId="0" applyFont="1" applyBorder="1" applyAlignment="1">
      <alignment vertical="top" wrapText="1"/>
    </xf>
    <xf numFmtId="0" fontId="31" fillId="7" borderId="88" xfId="0" applyFont="1" applyFill="1" applyBorder="1" applyAlignment="1">
      <alignment vertical="center" wrapText="1"/>
    </xf>
    <xf numFmtId="164" fontId="31" fillId="0" borderId="48" xfId="0" applyNumberFormat="1" applyFont="1" applyBorder="1" applyAlignment="1">
      <alignment vertical="top"/>
    </xf>
    <xf numFmtId="164" fontId="31" fillId="0" borderId="53" xfId="0" applyNumberFormat="1" applyFont="1" applyBorder="1" applyAlignment="1">
      <alignment vertical="top"/>
    </xf>
    <xf numFmtId="164" fontId="38" fillId="9" borderId="4" xfId="0" applyNumberFormat="1" applyFont="1" applyFill="1" applyBorder="1" applyAlignment="1">
      <alignment vertical="center" wrapText="1"/>
    </xf>
    <xf numFmtId="0" fontId="36" fillId="7" borderId="4" xfId="0" applyFont="1" applyFill="1" applyBorder="1" applyAlignment="1">
      <alignment horizontal="center" vertical="center" wrapText="1"/>
    </xf>
    <xf numFmtId="166" fontId="21" fillId="0" borderId="67" xfId="0" applyNumberFormat="1" applyFont="1" applyBorder="1" applyAlignment="1">
      <alignment horizontal="center" vertical="top"/>
    </xf>
    <xf numFmtId="0" fontId="36" fillId="0" borderId="57" xfId="0" applyFont="1" applyBorder="1" applyAlignment="1">
      <alignment vertical="top" wrapText="1"/>
    </xf>
    <xf numFmtId="0" fontId="36" fillId="0" borderId="51" xfId="0" applyFont="1" applyBorder="1" applyAlignment="1">
      <alignment vertical="top" wrapText="1"/>
    </xf>
    <xf numFmtId="166" fontId="21" fillId="0" borderId="53" xfId="0" applyNumberFormat="1" applyFont="1" applyBorder="1" applyAlignment="1">
      <alignment horizontal="center" vertical="top"/>
    </xf>
    <xf numFmtId="0" fontId="36" fillId="0" borderId="55" xfId="0" applyFont="1" applyBorder="1" applyAlignment="1">
      <alignment vertical="top" wrapText="1"/>
    </xf>
    <xf numFmtId="0" fontId="36" fillId="7" borderId="36" xfId="0" applyFont="1" applyFill="1" applyBorder="1" applyAlignment="1">
      <alignment horizontal="center" vertical="center" wrapText="1"/>
    </xf>
    <xf numFmtId="164" fontId="31" fillId="8" borderId="57" xfId="0" applyNumberFormat="1" applyFont="1" applyFill="1" applyBorder="1" applyAlignment="1">
      <alignment vertical="top"/>
    </xf>
    <xf numFmtId="49" fontId="21" fillId="8" borderId="58" xfId="0" applyNumberFormat="1" applyFont="1" applyFill="1" applyBorder="1" applyAlignment="1">
      <alignment horizontal="center" vertical="top"/>
    </xf>
    <xf numFmtId="0" fontId="33" fillId="8" borderId="103" xfId="0" applyFont="1" applyFill="1" applyBorder="1" applyAlignment="1">
      <alignment horizontal="left" vertical="top" wrapText="1"/>
    </xf>
    <xf numFmtId="0" fontId="36" fillId="0" borderId="68" xfId="0" applyFont="1" applyBorder="1" applyAlignment="1">
      <alignment vertical="top" wrapText="1"/>
    </xf>
    <xf numFmtId="0" fontId="36" fillId="0" borderId="17" xfId="0" applyFont="1" applyBorder="1" applyAlignment="1">
      <alignment vertical="top" wrapText="1"/>
    </xf>
    <xf numFmtId="164" fontId="31" fillId="8" borderId="43" xfId="0" applyNumberFormat="1" applyFont="1" applyFill="1" applyBorder="1" applyAlignment="1">
      <alignment vertical="top"/>
    </xf>
    <xf numFmtId="49" fontId="21" fillId="8" borderId="44" xfId="0" applyNumberFormat="1" applyFont="1" applyFill="1" applyBorder="1" applyAlignment="1">
      <alignment horizontal="center" vertical="top"/>
    </xf>
    <xf numFmtId="0" fontId="35" fillId="8" borderId="118" xfId="0" applyFont="1" applyFill="1" applyBorder="1" applyAlignment="1">
      <alignment horizontal="left" vertical="top" wrapText="1"/>
    </xf>
    <xf numFmtId="49" fontId="21" fillId="0" borderId="16" xfId="0" applyNumberFormat="1" applyFont="1" applyBorder="1" applyAlignment="1">
      <alignment horizontal="center" vertical="top"/>
    </xf>
    <xf numFmtId="0" fontId="35" fillId="8" borderId="103" xfId="0" applyFont="1" applyFill="1" applyBorder="1" applyAlignment="1">
      <alignment horizontal="left" vertical="top" wrapText="1"/>
    </xf>
    <xf numFmtId="164" fontId="33" fillId="9" borderId="35" xfId="0" applyNumberFormat="1" applyFont="1" applyFill="1" applyBorder="1" applyAlignment="1">
      <alignment vertical="center"/>
    </xf>
    <xf numFmtId="164" fontId="31" fillId="9" borderId="37" xfId="0" applyNumberFormat="1" applyFont="1" applyFill="1" applyBorder="1" applyAlignment="1">
      <alignment horizontal="center" vertical="center"/>
    </xf>
    <xf numFmtId="0" fontId="31" fillId="9" borderId="37" xfId="0" applyFont="1" applyFill="1" applyBorder="1" applyAlignment="1">
      <alignment vertical="center" wrapText="1"/>
    </xf>
    <xf numFmtId="0" fontId="36" fillId="9" borderId="36" xfId="0" applyFont="1" applyFill="1" applyBorder="1" applyAlignment="1">
      <alignment horizontal="center" vertical="center" wrapText="1"/>
    </xf>
    <xf numFmtId="164" fontId="31" fillId="3" borderId="2" xfId="0" applyNumberFormat="1" applyFont="1" applyFill="1" applyBorder="1" applyAlignment="1">
      <alignment vertical="center"/>
    </xf>
    <xf numFmtId="164" fontId="31" fillId="3" borderId="3" xfId="0" applyNumberFormat="1" applyFont="1" applyFill="1" applyBorder="1" applyAlignment="1">
      <alignment horizontal="center" vertical="center"/>
    </xf>
    <xf numFmtId="0" fontId="31" fillId="3" borderId="3" xfId="0" applyFont="1" applyFill="1" applyBorder="1" applyAlignment="1">
      <alignment vertical="center" wrapText="1"/>
    </xf>
    <xf numFmtId="0" fontId="31" fillId="3" borderId="4" xfId="0" applyFont="1" applyFill="1" applyBorder="1" applyAlignment="1">
      <alignment horizontal="center" vertical="center" wrapText="1"/>
    </xf>
    <xf numFmtId="0" fontId="1" fillId="0" borderId="115" xfId="0" applyFont="1" applyBorder="1" applyAlignment="1">
      <alignment horizontal="center" vertical="center" wrapText="1"/>
    </xf>
    <xf numFmtId="0" fontId="2" fillId="3" borderId="4" xfId="0" applyFont="1" applyFill="1" applyBorder="1" applyAlignment="1">
      <alignment horizontal="center" vertical="center" wrapText="1"/>
    </xf>
    <xf numFmtId="0" fontId="29" fillId="0" borderId="0" xfId="0" applyFont="1" applyAlignment="1">
      <alignment horizontal="left"/>
    </xf>
    <xf numFmtId="0" fontId="34" fillId="0" borderId="0" xfId="0" applyFont="1" applyAlignment="1">
      <alignment horizontal="center"/>
    </xf>
    <xf numFmtId="0" fontId="0" fillId="0" borderId="0" xfId="0" applyFont="1" applyAlignment="1">
      <alignment vertical="center" wrapText="1"/>
    </xf>
    <xf numFmtId="0" fontId="37" fillId="0" borderId="0" xfId="0" applyFont="1" applyAlignment="1">
      <alignment horizontal="left"/>
    </xf>
    <xf numFmtId="0" fontId="0" fillId="0" borderId="0" xfId="0" applyFont="1" applyAlignment="1"/>
    <xf numFmtId="165" fontId="45" fillId="3" borderId="72" xfId="0" applyNumberFormat="1" applyFont="1" applyFill="1" applyBorder="1" applyAlignment="1">
      <alignment horizontal="center" vertical="center" wrapText="1"/>
    </xf>
    <xf numFmtId="0" fontId="1" fillId="0" borderId="65" xfId="0" applyFont="1" applyFill="1" applyBorder="1" applyAlignment="1">
      <alignment horizontal="center" vertical="top"/>
    </xf>
    <xf numFmtId="0" fontId="4" fillId="0" borderId="47" xfId="0" applyFont="1" applyFill="1" applyBorder="1" applyAlignment="1">
      <alignment horizontal="center" vertical="top"/>
    </xf>
    <xf numFmtId="0" fontId="1" fillId="0" borderId="52" xfId="0" applyFont="1" applyFill="1" applyBorder="1" applyAlignment="1">
      <alignment horizontal="center" vertical="top"/>
    </xf>
    <xf numFmtId="0" fontId="1" fillId="0" borderId="47" xfId="0" applyFont="1" applyFill="1" applyBorder="1" applyAlignment="1">
      <alignment horizontal="center" vertical="top"/>
    </xf>
    <xf numFmtId="0" fontId="1" fillId="0" borderId="18" xfId="0" applyFont="1" applyFill="1" applyBorder="1" applyAlignment="1">
      <alignment vertical="top" wrapText="1"/>
    </xf>
    <xf numFmtId="0" fontId="1" fillId="0" borderId="0" xfId="0" applyFont="1" applyFill="1" applyAlignment="1">
      <alignment vertical="top"/>
    </xf>
    <xf numFmtId="0" fontId="0" fillId="0" borderId="0" xfId="0" applyFont="1" applyFill="1" applyAlignment="1"/>
    <xf numFmtId="0" fontId="1" fillId="0" borderId="0" xfId="0" applyFont="1" applyFill="1" applyAlignment="1">
      <alignment vertical="center"/>
    </xf>
    <xf numFmtId="0" fontId="2" fillId="3" borderId="28" xfId="0" applyFont="1" applyFill="1" applyBorder="1" applyAlignment="1">
      <alignment horizontal="center" vertical="center"/>
    </xf>
    <xf numFmtId="4" fontId="2" fillId="3" borderId="26" xfId="0" applyNumberFormat="1" applyFont="1" applyFill="1" applyBorder="1" applyAlignment="1">
      <alignment horizontal="right" vertical="center"/>
    </xf>
    <xf numFmtId="4" fontId="2" fillId="3" borderId="28" xfId="0" applyNumberFormat="1" applyFont="1" applyFill="1" applyBorder="1" applyAlignment="1">
      <alignment horizontal="right" vertical="center"/>
    </xf>
    <xf numFmtId="0" fontId="49" fillId="3" borderId="72" xfId="0" applyFont="1" applyFill="1" applyBorder="1" applyAlignment="1">
      <alignment vertical="center" wrapText="1"/>
    </xf>
    <xf numFmtId="0" fontId="1" fillId="0" borderId="0" xfId="0" applyFont="1" applyAlignment="1">
      <alignment horizontal="left" wrapText="1"/>
    </xf>
    <xf numFmtId="0" fontId="0" fillId="0" borderId="0" xfId="0" applyFont="1" applyAlignment="1"/>
    <xf numFmtId="0" fontId="2" fillId="0" borderId="0" xfId="0" applyFont="1" applyAlignment="1">
      <alignment horizontal="center" vertical="center" wrapText="1"/>
    </xf>
    <xf numFmtId="164" fontId="19" fillId="9" borderId="26" xfId="0" applyNumberFormat="1" applyFont="1" applyFill="1" applyBorder="1" applyAlignment="1">
      <alignment vertical="center" wrapText="1"/>
    </xf>
    <xf numFmtId="0" fontId="16" fillId="0" borderId="27" xfId="0" applyFont="1" applyBorder="1"/>
    <xf numFmtId="0" fontId="16" fillId="0" borderId="90" xfId="0" applyFont="1" applyBorder="1"/>
    <xf numFmtId="164" fontId="19" fillId="9" borderId="96" xfId="0" applyNumberFormat="1" applyFont="1" applyFill="1" applyBorder="1" applyAlignment="1">
      <alignment horizontal="left" vertical="center" wrapText="1"/>
    </xf>
    <xf numFmtId="0" fontId="16" fillId="0" borderId="97" xfId="0" applyFont="1" applyBorder="1"/>
    <xf numFmtId="0" fontId="16" fillId="0" borderId="98" xfId="0" applyFont="1" applyBorder="1"/>
    <xf numFmtId="164" fontId="1" fillId="0" borderId="0" xfId="0" applyNumberFormat="1" applyFont="1" applyAlignment="1">
      <alignment horizontal="center" vertical="center"/>
    </xf>
    <xf numFmtId="4" fontId="4" fillId="0" borderId="52" xfId="0" applyNumberFormat="1" applyFont="1" applyBorder="1" applyAlignment="1">
      <alignment horizontal="right" vertical="center" wrapText="1"/>
    </xf>
    <xf numFmtId="0" fontId="16" fillId="0" borderId="71" xfId="0" applyFont="1" applyBorder="1"/>
    <xf numFmtId="0" fontId="16" fillId="0" borderId="80" xfId="0" applyFont="1" applyBorder="1"/>
    <xf numFmtId="0" fontId="16" fillId="0" borderId="81" xfId="0" applyFont="1" applyBorder="1"/>
    <xf numFmtId="0" fontId="16" fillId="0" borderId="82" xfId="0" applyFont="1" applyBorder="1"/>
    <xf numFmtId="0" fontId="16" fillId="0" borderId="83" xfId="0" applyFont="1" applyBorder="1"/>
    <xf numFmtId="0" fontId="12" fillId="0" borderId="0" xfId="0" applyFont="1" applyAlignment="1">
      <alignment horizontal="left"/>
    </xf>
    <xf numFmtId="0" fontId="2" fillId="5" borderId="23" xfId="0" applyFont="1" applyFill="1" applyBorder="1" applyAlignment="1">
      <alignment horizontal="center" vertical="center" wrapText="1"/>
    </xf>
    <xf numFmtId="0" fontId="16" fillId="0" borderId="29" xfId="0" applyFont="1" applyBorder="1"/>
    <xf numFmtId="0" fontId="16" fillId="0" borderId="32" xfId="0" applyFont="1" applyBorder="1"/>
    <xf numFmtId="0" fontId="2" fillId="5" borderId="24" xfId="0" applyFont="1" applyFill="1" applyBorder="1" applyAlignment="1">
      <alignment horizontal="center" vertical="center"/>
    </xf>
    <xf numFmtId="0" fontId="16" fillId="0" borderId="30" xfId="0" applyFont="1" applyBorder="1"/>
    <xf numFmtId="0" fontId="16" fillId="0" borderId="33" xfId="0" applyFont="1" applyBorder="1"/>
    <xf numFmtId="0" fontId="2" fillId="5" borderId="25" xfId="0" applyFont="1" applyFill="1" applyBorder="1" applyAlignment="1">
      <alignment horizontal="center" vertical="center" wrapText="1"/>
    </xf>
    <xf numFmtId="0" fontId="16" fillId="0" borderId="31" xfId="0" applyFont="1" applyBorder="1"/>
    <xf numFmtId="0" fontId="16" fillId="0" borderId="34" xfId="0" applyFont="1" applyBorder="1"/>
    <xf numFmtId="4" fontId="2" fillId="5" borderId="26" xfId="0" applyNumberFormat="1" applyFont="1" applyFill="1" applyBorder="1" applyAlignment="1">
      <alignment horizontal="center" vertical="center"/>
    </xf>
    <xf numFmtId="0" fontId="16" fillId="0" borderId="28" xfId="0" applyFont="1" applyBorder="1"/>
    <xf numFmtId="4" fontId="2" fillId="5" borderId="24" xfId="0" applyNumberFormat="1" applyFont="1" applyFill="1" applyBorder="1" applyAlignment="1">
      <alignment horizontal="center" vertical="center" wrapText="1"/>
    </xf>
    <xf numFmtId="165" fontId="3" fillId="5" borderId="23" xfId="0" applyNumberFormat="1" applyFont="1" applyFill="1" applyBorder="1" applyAlignment="1">
      <alignment horizontal="center" vertical="center" wrapText="1"/>
    </xf>
    <xf numFmtId="4" fontId="2" fillId="5" borderId="26" xfId="0" applyNumberFormat="1" applyFont="1" applyFill="1" applyBorder="1" applyAlignment="1">
      <alignment horizontal="center" vertical="center" wrapText="1"/>
    </xf>
    <xf numFmtId="164" fontId="3" fillId="3" borderId="26" xfId="0" applyNumberFormat="1" applyFont="1" applyFill="1" applyBorder="1" applyAlignment="1">
      <alignment horizontal="left" vertical="center"/>
    </xf>
    <xf numFmtId="0" fontId="16" fillId="0" borderId="106" xfId="0" applyFont="1" applyBorder="1"/>
    <xf numFmtId="0" fontId="32" fillId="0" borderId="23" xfId="0" applyFont="1" applyBorder="1" applyAlignment="1">
      <alignment horizontal="left" vertical="center" wrapText="1"/>
    </xf>
    <xf numFmtId="164" fontId="33" fillId="9" borderId="26" xfId="0" applyNumberFormat="1" applyFont="1" applyFill="1" applyBorder="1" applyAlignment="1">
      <alignment horizontal="left" vertical="center" wrapText="1"/>
    </xf>
    <xf numFmtId="0" fontId="32" fillId="0" borderId="110" xfId="0" applyFont="1" applyBorder="1" applyAlignment="1">
      <alignment horizontal="left" vertical="center" wrapText="1"/>
    </xf>
    <xf numFmtId="0" fontId="16" fillId="0" borderId="14" xfId="0" applyFont="1" applyBorder="1"/>
    <xf numFmtId="0" fontId="16" fillId="0" borderId="111" xfId="0" applyFont="1" applyBorder="1"/>
    <xf numFmtId="0" fontId="32" fillId="0" borderId="16" xfId="0" applyFont="1" applyBorder="1" applyAlignment="1">
      <alignment horizontal="left" vertical="center" wrapText="1"/>
    </xf>
    <xf numFmtId="0" fontId="16" fillId="0" borderId="12" xfId="0" applyFont="1" applyBorder="1"/>
    <xf numFmtId="0" fontId="16" fillId="0" borderId="68" xfId="0" applyFont="1" applyBorder="1"/>
    <xf numFmtId="0" fontId="32" fillId="0" borderId="29" xfId="0" applyFont="1" applyBorder="1" applyAlignment="1">
      <alignment horizontal="left" vertical="center" wrapText="1"/>
    </xf>
    <xf numFmtId="0" fontId="32" fillId="0" borderId="53" xfId="0" applyFont="1" applyBorder="1" applyAlignment="1">
      <alignment horizontal="left" vertical="center" wrapText="1"/>
    </xf>
    <xf numFmtId="0" fontId="41" fillId="0" borderId="23" xfId="0" applyFont="1" applyBorder="1" applyAlignment="1">
      <alignment horizontal="left" vertical="center" wrapText="1"/>
    </xf>
    <xf numFmtId="164" fontId="1" fillId="0" borderId="114" xfId="0" applyNumberFormat="1" applyFont="1" applyBorder="1" applyAlignment="1">
      <alignment horizontal="center" vertical="center"/>
    </xf>
    <xf numFmtId="0" fontId="32" fillId="0" borderId="16" xfId="0" applyFont="1" applyBorder="1" applyAlignment="1">
      <alignment vertical="center" wrapText="1"/>
    </xf>
    <xf numFmtId="0" fontId="36" fillId="0" borderId="53" xfId="0" applyFont="1" applyBorder="1" applyAlignment="1">
      <alignment horizontal="left" vertical="center" wrapText="1"/>
    </xf>
    <xf numFmtId="165" fontId="42" fillId="10" borderId="26" xfId="0" applyNumberFormat="1" applyFont="1" applyFill="1" applyBorder="1" applyAlignment="1">
      <alignment horizontal="left" vertical="center" wrapText="1"/>
    </xf>
    <xf numFmtId="165" fontId="43" fillId="0" borderId="110" xfId="0" applyNumberFormat="1" applyFont="1" applyBorder="1" applyAlignment="1">
      <alignment horizontal="center" vertical="center" wrapText="1"/>
    </xf>
    <xf numFmtId="0" fontId="46" fillId="0" borderId="23" xfId="0" applyFont="1" applyBorder="1" applyAlignment="1">
      <alignment horizontal="left" vertical="center" wrapText="1"/>
    </xf>
    <xf numFmtId="0" fontId="36" fillId="0" borderId="23" xfId="0" applyFont="1" applyBorder="1" applyAlignment="1">
      <alignment horizontal="left" vertical="center" wrapText="1"/>
    </xf>
    <xf numFmtId="0" fontId="28" fillId="0" borderId="0" xfId="0" applyFont="1" applyAlignment="1">
      <alignment horizontal="center"/>
    </xf>
    <xf numFmtId="0" fontId="48" fillId="0" borderId="0" xfId="0" applyFont="1" applyAlignment="1">
      <alignment horizontal="center" wrapText="1"/>
    </xf>
    <xf numFmtId="0" fontId="16" fillId="0" borderId="108" xfId="0" applyFont="1" applyBorder="1"/>
    <xf numFmtId="0" fontId="2" fillId="5" borderId="25" xfId="0" applyFont="1" applyFill="1" applyBorder="1" applyAlignment="1">
      <alignment horizontal="center" vertical="center"/>
    </xf>
    <xf numFmtId="0" fontId="16" fillId="0" borderId="109"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000"/>
  <sheetViews>
    <sheetView tabSelected="1" topLeftCell="A16" workbookViewId="0">
      <selection activeCell="D26" sqref="D26"/>
    </sheetView>
  </sheetViews>
  <sheetFormatPr defaultColWidth="12.58203125" defaultRowHeight="15" customHeight="1" x14ac:dyDescent="0.3"/>
  <cols>
    <col min="1" max="1" width="4.83203125" customWidth="1"/>
    <col min="2" max="2" width="33.33203125" customWidth="1"/>
    <col min="3" max="4" width="34.58203125" customWidth="1"/>
    <col min="5" max="5" width="19.5" customWidth="1"/>
    <col min="6" max="7" width="5" customWidth="1"/>
    <col min="8" max="8" width="17.83203125" customWidth="1"/>
    <col min="9" max="23" width="5" customWidth="1"/>
    <col min="24" max="24" width="9.58203125" customWidth="1"/>
    <col min="25" max="26" width="11" customWidth="1"/>
  </cols>
  <sheetData>
    <row r="1" spans="1:24" ht="19.5" customHeight="1" x14ac:dyDescent="0.3">
      <c r="A1" s="421" t="s">
        <v>0</v>
      </c>
      <c r="B1" s="422"/>
      <c r="C1" s="1"/>
      <c r="D1" s="2" t="s">
        <v>1</v>
      </c>
      <c r="E1" s="1"/>
      <c r="F1" s="1"/>
      <c r="G1" s="1"/>
      <c r="H1" s="1"/>
      <c r="I1" s="1"/>
      <c r="J1" s="1"/>
      <c r="K1" s="1"/>
      <c r="L1" s="1"/>
      <c r="M1" s="1"/>
      <c r="N1" s="1"/>
      <c r="O1" s="1"/>
      <c r="P1" s="1"/>
      <c r="Q1" s="1"/>
      <c r="R1" s="1"/>
      <c r="S1" s="1"/>
      <c r="T1" s="1"/>
      <c r="U1" s="1"/>
      <c r="V1" s="1"/>
      <c r="W1" s="1"/>
      <c r="X1" s="1"/>
    </row>
    <row r="2" spans="1:24" ht="33.75" customHeight="1" x14ac:dyDescent="0.3">
      <c r="A2" s="3"/>
      <c r="B2" s="1"/>
      <c r="C2" s="1"/>
      <c r="D2" s="2" t="s">
        <v>2</v>
      </c>
      <c r="E2" s="1"/>
      <c r="F2" s="1"/>
      <c r="G2" s="1"/>
      <c r="H2" s="1"/>
      <c r="I2" s="1"/>
      <c r="J2" s="1"/>
      <c r="K2" s="1"/>
      <c r="L2" s="1"/>
      <c r="M2" s="1"/>
      <c r="N2" s="1"/>
      <c r="O2" s="1"/>
      <c r="P2" s="1"/>
      <c r="Q2" s="1"/>
      <c r="R2" s="1"/>
      <c r="S2" s="1"/>
      <c r="T2" s="1"/>
      <c r="U2" s="1"/>
      <c r="V2" s="1"/>
      <c r="W2" s="1"/>
      <c r="X2" s="1"/>
    </row>
    <row r="3" spans="1:24" ht="42" customHeight="1" x14ac:dyDescent="0.3">
      <c r="A3" s="3"/>
      <c r="B3" s="1"/>
      <c r="C3" s="1"/>
      <c r="D3" s="2" t="s">
        <v>3</v>
      </c>
      <c r="E3" s="1"/>
      <c r="F3" s="1"/>
      <c r="G3" s="1"/>
      <c r="H3" s="1"/>
      <c r="I3" s="1"/>
      <c r="J3" s="1"/>
      <c r="K3" s="1"/>
      <c r="L3" s="1"/>
      <c r="M3" s="1"/>
      <c r="N3" s="1"/>
      <c r="O3" s="1"/>
      <c r="P3" s="1"/>
      <c r="Q3" s="1"/>
      <c r="R3" s="1"/>
      <c r="S3" s="1"/>
      <c r="T3" s="1"/>
      <c r="U3" s="1"/>
      <c r="V3" s="1"/>
      <c r="W3" s="1"/>
      <c r="X3" s="1"/>
    </row>
    <row r="4" spans="1:24" ht="14" x14ac:dyDescent="0.3">
      <c r="A4" s="3"/>
      <c r="B4" s="1"/>
      <c r="C4" s="1"/>
      <c r="D4" s="1"/>
      <c r="E4" s="1"/>
      <c r="F4" s="1"/>
      <c r="G4" s="1"/>
      <c r="H4" s="1"/>
      <c r="I4" s="1"/>
      <c r="J4" s="1"/>
      <c r="K4" s="1"/>
      <c r="L4" s="1"/>
      <c r="M4" s="1"/>
      <c r="N4" s="1"/>
      <c r="O4" s="1"/>
      <c r="P4" s="1"/>
      <c r="Q4" s="1"/>
      <c r="R4" s="1"/>
      <c r="S4" s="1"/>
      <c r="T4" s="1"/>
      <c r="U4" s="1"/>
      <c r="V4" s="1"/>
      <c r="W4" s="1"/>
      <c r="X4" s="1"/>
    </row>
    <row r="5" spans="1:24" ht="14" x14ac:dyDescent="0.3">
      <c r="A5" s="3"/>
      <c r="B5" s="1"/>
      <c r="C5" s="1"/>
      <c r="D5" s="1"/>
      <c r="E5" s="1"/>
      <c r="F5" s="1"/>
      <c r="G5" s="1"/>
      <c r="H5" s="1"/>
      <c r="I5" s="1"/>
      <c r="J5" s="1"/>
      <c r="K5" s="1"/>
      <c r="L5" s="1"/>
      <c r="M5" s="1"/>
      <c r="N5" s="1"/>
      <c r="O5" s="1"/>
      <c r="P5" s="1"/>
      <c r="Q5" s="1"/>
      <c r="R5" s="1"/>
      <c r="S5" s="1"/>
      <c r="T5" s="1"/>
      <c r="U5" s="1"/>
      <c r="V5" s="1"/>
      <c r="W5" s="1"/>
      <c r="X5" s="1"/>
    </row>
    <row r="6" spans="1:24" ht="14" x14ac:dyDescent="0.3">
      <c r="A6" s="3"/>
      <c r="B6" s="1"/>
      <c r="C6" s="1"/>
      <c r="D6" s="1"/>
      <c r="E6" s="1"/>
      <c r="F6" s="1"/>
      <c r="G6" s="1"/>
      <c r="H6" s="1"/>
      <c r="I6" s="1"/>
      <c r="J6" s="1"/>
      <c r="K6" s="1"/>
      <c r="L6" s="1"/>
      <c r="M6" s="1"/>
      <c r="N6" s="1"/>
      <c r="O6" s="1"/>
      <c r="P6" s="1"/>
      <c r="Q6" s="1"/>
      <c r="R6" s="1"/>
      <c r="S6" s="1"/>
      <c r="T6" s="1"/>
      <c r="U6" s="1"/>
      <c r="V6" s="1"/>
      <c r="W6" s="1"/>
      <c r="X6" s="1"/>
    </row>
    <row r="7" spans="1:24" ht="14" x14ac:dyDescent="0.3">
      <c r="A7" s="3"/>
      <c r="B7" s="1"/>
      <c r="C7" s="1"/>
      <c r="D7" s="1"/>
      <c r="E7" s="1"/>
      <c r="F7" s="1"/>
      <c r="G7" s="1"/>
      <c r="H7" s="1"/>
      <c r="I7" s="1"/>
      <c r="J7" s="1"/>
      <c r="K7" s="1"/>
      <c r="L7" s="1"/>
      <c r="M7" s="1"/>
      <c r="N7" s="1"/>
      <c r="O7" s="1"/>
      <c r="P7" s="1"/>
      <c r="Q7" s="1"/>
      <c r="R7" s="1"/>
      <c r="S7" s="1"/>
      <c r="T7" s="1"/>
      <c r="U7" s="1"/>
      <c r="V7" s="1"/>
      <c r="W7" s="1"/>
      <c r="X7" s="1"/>
    </row>
    <row r="8" spans="1:24" ht="14" x14ac:dyDescent="0.3">
      <c r="A8" s="3"/>
      <c r="B8" s="1"/>
      <c r="C8" s="1"/>
      <c r="D8" s="1"/>
      <c r="E8" s="1"/>
      <c r="F8" s="1"/>
      <c r="G8" s="1"/>
      <c r="H8" s="1"/>
      <c r="I8" s="1"/>
      <c r="J8" s="1"/>
      <c r="K8" s="1"/>
      <c r="L8" s="1"/>
      <c r="M8" s="1"/>
      <c r="N8" s="1"/>
      <c r="O8" s="1"/>
      <c r="P8" s="1"/>
      <c r="Q8" s="1"/>
      <c r="R8" s="1"/>
      <c r="S8" s="1"/>
      <c r="T8" s="1"/>
      <c r="U8" s="1"/>
      <c r="V8" s="1"/>
      <c r="W8" s="1"/>
      <c r="X8" s="1"/>
    </row>
    <row r="9" spans="1:24" ht="14" x14ac:dyDescent="0.3">
      <c r="A9" s="3"/>
      <c r="B9" s="1"/>
      <c r="C9" s="1"/>
      <c r="D9" s="1"/>
      <c r="E9" s="1"/>
      <c r="F9" s="1"/>
      <c r="G9" s="1"/>
      <c r="H9" s="1"/>
      <c r="I9" s="1"/>
      <c r="J9" s="1"/>
      <c r="K9" s="1"/>
      <c r="L9" s="1"/>
      <c r="M9" s="1"/>
      <c r="N9" s="1"/>
      <c r="O9" s="1"/>
      <c r="P9" s="1"/>
      <c r="Q9" s="1"/>
      <c r="R9" s="1"/>
      <c r="S9" s="1"/>
      <c r="T9" s="1"/>
      <c r="U9" s="1"/>
      <c r="V9" s="1"/>
      <c r="W9" s="1"/>
      <c r="X9" s="1"/>
    </row>
    <row r="10" spans="1:24" ht="14" x14ac:dyDescent="0.3">
      <c r="A10" s="4" t="s">
        <v>4</v>
      </c>
      <c r="B10" s="1"/>
      <c r="C10" s="1"/>
      <c r="D10" s="1"/>
      <c r="E10" s="1"/>
      <c r="F10" s="1"/>
      <c r="G10" s="1"/>
      <c r="H10" s="1"/>
      <c r="I10" s="1"/>
      <c r="J10" s="1"/>
      <c r="K10" s="1"/>
      <c r="L10" s="1"/>
      <c r="M10" s="1"/>
      <c r="N10" s="1"/>
      <c r="O10" s="1"/>
      <c r="P10" s="1"/>
      <c r="Q10" s="1"/>
      <c r="R10" s="1"/>
      <c r="S10" s="1"/>
      <c r="T10" s="1"/>
      <c r="U10" s="1"/>
      <c r="V10" s="1"/>
      <c r="W10" s="1"/>
      <c r="X10" s="1"/>
    </row>
    <row r="11" spans="1:24" ht="14" x14ac:dyDescent="0.3">
      <c r="A11" s="3" t="s">
        <v>5</v>
      </c>
      <c r="B11" s="1"/>
      <c r="C11" s="1"/>
      <c r="D11" s="5"/>
      <c r="E11" s="5"/>
      <c r="F11" s="5"/>
      <c r="G11" s="5"/>
      <c r="H11" s="5"/>
      <c r="I11" s="1"/>
      <c r="J11" s="1"/>
      <c r="K11" s="1"/>
      <c r="L11" s="1"/>
      <c r="M11" s="1"/>
      <c r="N11" s="1"/>
      <c r="O11" s="1"/>
      <c r="P11" s="1"/>
      <c r="Q11" s="1"/>
      <c r="R11" s="1"/>
      <c r="S11" s="1"/>
      <c r="T11" s="1"/>
      <c r="U11" s="1"/>
      <c r="V11" s="1"/>
      <c r="W11" s="1"/>
      <c r="X11" s="1"/>
    </row>
    <row r="12" spans="1:24" ht="14" x14ac:dyDescent="0.3">
      <c r="A12" s="3" t="s">
        <v>6</v>
      </c>
      <c r="B12" s="1"/>
      <c r="C12" s="1"/>
      <c r="D12" s="5"/>
      <c r="E12" s="5"/>
      <c r="F12" s="5"/>
      <c r="G12" s="5"/>
      <c r="H12" s="5"/>
      <c r="I12" s="1"/>
      <c r="J12" s="1"/>
      <c r="K12" s="1"/>
      <c r="L12" s="1"/>
      <c r="M12" s="1"/>
      <c r="N12" s="1"/>
      <c r="O12" s="1"/>
      <c r="P12" s="1"/>
      <c r="Q12" s="1"/>
      <c r="R12" s="1"/>
      <c r="S12" s="1"/>
      <c r="T12" s="1"/>
      <c r="U12" s="1"/>
      <c r="V12" s="1"/>
      <c r="W12" s="1"/>
      <c r="X12" s="1"/>
    </row>
    <row r="13" spans="1:24" ht="14" x14ac:dyDescent="0.3">
      <c r="A13" s="3" t="s">
        <v>7</v>
      </c>
      <c r="B13" s="1"/>
      <c r="C13" s="1"/>
      <c r="D13" s="5"/>
      <c r="E13" s="5"/>
      <c r="F13" s="5"/>
      <c r="G13" s="5"/>
      <c r="H13" s="5"/>
      <c r="I13" s="1"/>
      <c r="J13" s="1"/>
      <c r="K13" s="1"/>
      <c r="L13" s="1"/>
      <c r="M13" s="1"/>
      <c r="N13" s="1"/>
      <c r="O13" s="1"/>
      <c r="P13" s="1"/>
      <c r="Q13" s="1"/>
      <c r="R13" s="1"/>
      <c r="S13" s="1"/>
      <c r="T13" s="1"/>
      <c r="U13" s="1"/>
      <c r="V13" s="1"/>
      <c r="W13" s="1"/>
      <c r="X13" s="1"/>
    </row>
    <row r="14" spans="1:24" ht="14" x14ac:dyDescent="0.3">
      <c r="A14" s="3" t="s">
        <v>8</v>
      </c>
      <c r="B14" s="1"/>
      <c r="C14" s="1"/>
      <c r="D14" s="5"/>
      <c r="E14" s="5"/>
      <c r="F14" s="5"/>
      <c r="G14" s="5"/>
      <c r="H14" s="5"/>
      <c r="I14" s="1"/>
      <c r="J14" s="1"/>
      <c r="K14" s="1"/>
      <c r="L14" s="1"/>
      <c r="M14" s="1"/>
      <c r="N14" s="1"/>
      <c r="O14" s="1"/>
      <c r="P14" s="1"/>
      <c r="Q14" s="1"/>
      <c r="R14" s="1"/>
      <c r="S14" s="1"/>
      <c r="T14" s="1"/>
      <c r="U14" s="1"/>
      <c r="V14" s="1"/>
      <c r="W14" s="1"/>
      <c r="X14" s="1"/>
    </row>
    <row r="15" spans="1:24" ht="14" x14ac:dyDescent="0.3">
      <c r="A15" s="3" t="s">
        <v>9</v>
      </c>
      <c r="B15" s="1"/>
      <c r="C15" s="1"/>
      <c r="D15" s="5"/>
      <c r="E15" s="5"/>
      <c r="F15" s="5"/>
      <c r="G15" s="5"/>
      <c r="H15" s="5"/>
      <c r="I15" s="1"/>
      <c r="J15" s="1"/>
      <c r="K15" s="1"/>
      <c r="L15" s="1"/>
      <c r="M15" s="1"/>
      <c r="N15" s="1"/>
      <c r="O15" s="1"/>
      <c r="P15" s="1"/>
      <c r="Q15" s="1"/>
      <c r="R15" s="1"/>
      <c r="S15" s="1"/>
      <c r="T15" s="1"/>
      <c r="U15" s="1"/>
      <c r="V15" s="1"/>
      <c r="W15" s="1"/>
      <c r="X15" s="1"/>
    </row>
    <row r="16" spans="1:24" ht="14" x14ac:dyDescent="0.3">
      <c r="A16" s="1"/>
      <c r="B16" s="1"/>
      <c r="C16" s="1"/>
      <c r="D16" s="1"/>
      <c r="E16" s="1"/>
      <c r="F16" s="1"/>
      <c r="G16" s="1"/>
      <c r="H16" s="1"/>
      <c r="I16" s="1"/>
      <c r="J16" s="1"/>
      <c r="K16" s="1"/>
      <c r="L16" s="1"/>
      <c r="M16" s="1"/>
      <c r="N16" s="1"/>
      <c r="O16" s="1"/>
      <c r="P16" s="1"/>
      <c r="Q16" s="1"/>
      <c r="R16" s="1"/>
      <c r="S16" s="1"/>
      <c r="T16" s="1"/>
      <c r="U16" s="1"/>
      <c r="V16" s="1"/>
      <c r="W16" s="1"/>
      <c r="X16" s="1"/>
    </row>
    <row r="17" spans="1:24" ht="25.5" customHeight="1" x14ac:dyDescent="0.3">
      <c r="A17" s="6"/>
      <c r="B17" s="6" t="s">
        <v>10</v>
      </c>
      <c r="C17" s="6" t="s">
        <v>11</v>
      </c>
      <c r="D17" s="6" t="s">
        <v>12</v>
      </c>
      <c r="E17" s="7"/>
      <c r="F17" s="8"/>
      <c r="G17" s="8"/>
      <c r="H17" s="8"/>
      <c r="I17" s="8"/>
      <c r="J17" s="8"/>
      <c r="K17" s="8"/>
      <c r="L17" s="8"/>
      <c r="M17" s="8"/>
      <c r="N17" s="8"/>
      <c r="O17" s="8"/>
      <c r="P17" s="8"/>
      <c r="Q17" s="8"/>
      <c r="R17" s="8"/>
      <c r="S17" s="8"/>
      <c r="T17" s="8"/>
      <c r="U17" s="8"/>
      <c r="V17" s="8"/>
      <c r="W17" s="8"/>
      <c r="X17" s="8"/>
    </row>
    <row r="18" spans="1:24" ht="25.5" customHeight="1" x14ac:dyDescent="0.3">
      <c r="A18" s="9"/>
      <c r="B18" s="10" t="s">
        <v>13</v>
      </c>
      <c r="C18" s="10"/>
      <c r="D18" s="11"/>
      <c r="E18" s="8"/>
      <c r="F18" s="8"/>
      <c r="G18" s="8"/>
      <c r="H18" s="8"/>
      <c r="I18" s="8"/>
      <c r="J18" s="8"/>
      <c r="K18" s="8"/>
      <c r="L18" s="8"/>
      <c r="M18" s="8"/>
      <c r="N18" s="8"/>
      <c r="O18" s="8"/>
      <c r="P18" s="8"/>
      <c r="Q18" s="8"/>
      <c r="R18" s="8"/>
      <c r="S18" s="8"/>
      <c r="T18" s="8"/>
      <c r="U18" s="8"/>
      <c r="V18" s="8"/>
      <c r="W18" s="8"/>
      <c r="X18" s="8"/>
    </row>
    <row r="19" spans="1:24" ht="25.5" customHeight="1" x14ac:dyDescent="0.3">
      <c r="A19" s="12" t="s">
        <v>14</v>
      </c>
      <c r="B19" s="13" t="s">
        <v>15</v>
      </c>
      <c r="C19" s="14" t="e">
        <f>D19/D27</f>
        <v>#DIV/0!</v>
      </c>
      <c r="D19" s="15">
        <f>'Зведений кошторис'!H178</f>
        <v>0</v>
      </c>
      <c r="E19" s="8"/>
      <c r="F19" s="8"/>
      <c r="G19" s="8"/>
      <c r="H19" s="8"/>
      <c r="I19" s="8"/>
      <c r="J19" s="8"/>
      <c r="K19" s="8"/>
      <c r="L19" s="8"/>
      <c r="M19" s="8"/>
      <c r="N19" s="8"/>
      <c r="O19" s="8"/>
      <c r="P19" s="8"/>
      <c r="Q19" s="8"/>
      <c r="R19" s="8"/>
      <c r="S19" s="8"/>
      <c r="T19" s="8"/>
      <c r="U19" s="8"/>
      <c r="V19" s="8"/>
      <c r="W19" s="8"/>
      <c r="X19" s="8"/>
    </row>
    <row r="20" spans="1:24" ht="29.25" customHeight="1" x14ac:dyDescent="0.3">
      <c r="A20" s="16" t="s">
        <v>16</v>
      </c>
      <c r="B20" s="17" t="s">
        <v>17</v>
      </c>
      <c r="C20" s="14" t="e">
        <f>D20/D27</f>
        <v>#DIV/0!</v>
      </c>
      <c r="D20" s="18">
        <f>SUM(D21:D25)</f>
        <v>0</v>
      </c>
      <c r="E20" s="8"/>
      <c r="F20" s="8"/>
      <c r="G20" s="8"/>
      <c r="H20" s="8"/>
      <c r="I20" s="8"/>
      <c r="J20" s="8"/>
      <c r="K20" s="8"/>
      <c r="L20" s="8"/>
      <c r="M20" s="8"/>
      <c r="N20" s="8"/>
      <c r="O20" s="8"/>
      <c r="P20" s="8"/>
      <c r="Q20" s="8"/>
      <c r="R20" s="8"/>
      <c r="S20" s="8"/>
      <c r="T20" s="8"/>
      <c r="U20" s="8"/>
      <c r="V20" s="8"/>
      <c r="W20" s="8"/>
      <c r="X20" s="8"/>
    </row>
    <row r="21" spans="1:24" ht="29.25" customHeight="1" x14ac:dyDescent="0.3">
      <c r="A21" s="19" t="s">
        <v>18</v>
      </c>
      <c r="B21" s="20" t="s">
        <v>19</v>
      </c>
      <c r="C21" s="21" t="e">
        <f>D21/D27</f>
        <v>#DIV/0!</v>
      </c>
      <c r="D21" s="26">
        <v>0</v>
      </c>
      <c r="E21" s="8"/>
      <c r="F21" s="8"/>
      <c r="G21" s="8"/>
      <c r="H21" s="22"/>
      <c r="I21" s="8"/>
      <c r="J21" s="8"/>
      <c r="K21" s="8"/>
      <c r="L21" s="8"/>
      <c r="M21" s="8"/>
      <c r="N21" s="8"/>
      <c r="O21" s="8"/>
      <c r="P21" s="8"/>
      <c r="Q21" s="8"/>
      <c r="R21" s="8"/>
      <c r="S21" s="8"/>
      <c r="T21" s="8"/>
      <c r="U21" s="8"/>
      <c r="V21" s="8"/>
      <c r="W21" s="8"/>
      <c r="X21" s="8"/>
    </row>
    <row r="22" spans="1:24" ht="29.25" customHeight="1" x14ac:dyDescent="0.3">
      <c r="A22" s="23" t="s">
        <v>20</v>
      </c>
      <c r="B22" s="24" t="s">
        <v>21</v>
      </c>
      <c r="C22" s="25" t="e">
        <f>D22/D27</f>
        <v>#DIV/0!</v>
      </c>
      <c r="D22" s="26">
        <v>0</v>
      </c>
      <c r="E22" s="8"/>
      <c r="F22" s="8"/>
      <c r="G22" s="8"/>
      <c r="H22" s="22"/>
      <c r="I22" s="8"/>
      <c r="J22" s="8"/>
      <c r="K22" s="8"/>
      <c r="L22" s="8"/>
      <c r="M22" s="8"/>
      <c r="N22" s="8"/>
      <c r="O22" s="8"/>
      <c r="P22" s="8"/>
      <c r="Q22" s="8"/>
      <c r="R22" s="8"/>
      <c r="S22" s="8"/>
      <c r="T22" s="8"/>
      <c r="U22" s="8"/>
      <c r="V22" s="8"/>
      <c r="W22" s="8"/>
      <c r="X22" s="8"/>
    </row>
    <row r="23" spans="1:24" ht="29.25" customHeight="1" x14ac:dyDescent="0.3">
      <c r="A23" s="23" t="s">
        <v>22</v>
      </c>
      <c r="B23" s="24" t="s">
        <v>23</v>
      </c>
      <c r="C23" s="25" t="e">
        <f>D23/D27</f>
        <v>#DIV/0!</v>
      </c>
      <c r="D23" s="26">
        <v>0</v>
      </c>
      <c r="E23" s="8"/>
      <c r="F23" s="8"/>
      <c r="G23" s="8"/>
      <c r="H23" s="22"/>
      <c r="I23" s="8"/>
      <c r="J23" s="8"/>
      <c r="K23" s="8"/>
      <c r="L23" s="8"/>
      <c r="M23" s="8"/>
      <c r="N23" s="8"/>
      <c r="O23" s="8"/>
      <c r="P23" s="8"/>
      <c r="Q23" s="8"/>
      <c r="R23" s="8"/>
      <c r="S23" s="8"/>
      <c r="T23" s="8"/>
      <c r="U23" s="8"/>
      <c r="V23" s="8"/>
      <c r="W23" s="8"/>
      <c r="X23" s="8"/>
    </row>
    <row r="24" spans="1:24" ht="29.25" customHeight="1" x14ac:dyDescent="0.3">
      <c r="A24" s="23" t="s">
        <v>24</v>
      </c>
      <c r="B24" s="24" t="s">
        <v>23</v>
      </c>
      <c r="C24" s="27" t="e">
        <f>D25/D27</f>
        <v>#DIV/0!</v>
      </c>
      <c r="D24" s="26">
        <v>0</v>
      </c>
      <c r="E24" s="7"/>
      <c r="F24" s="8"/>
      <c r="G24" s="8"/>
      <c r="H24" s="22"/>
      <c r="I24" s="8"/>
      <c r="J24" s="8"/>
      <c r="K24" s="8"/>
      <c r="L24" s="8"/>
      <c r="M24" s="8"/>
      <c r="N24" s="8"/>
      <c r="O24" s="8"/>
      <c r="P24" s="8"/>
      <c r="Q24" s="8"/>
      <c r="R24" s="8"/>
      <c r="S24" s="8"/>
      <c r="T24" s="8"/>
      <c r="U24" s="8"/>
      <c r="V24" s="8"/>
      <c r="W24" s="8"/>
      <c r="X24" s="8"/>
    </row>
    <row r="25" spans="1:24" ht="29.25" customHeight="1" x14ac:dyDescent="0.3">
      <c r="A25" s="23" t="s">
        <v>25</v>
      </c>
      <c r="B25" s="28" t="s">
        <v>26</v>
      </c>
      <c r="C25" s="25" t="e">
        <f>D25/D27</f>
        <v>#DIV/0!</v>
      </c>
      <c r="D25" s="26">
        <v>0</v>
      </c>
      <c r="E25" s="8"/>
      <c r="F25" s="8"/>
      <c r="G25" s="8"/>
      <c r="H25" s="22"/>
      <c r="I25" s="8"/>
      <c r="J25" s="8"/>
      <c r="K25" s="8"/>
      <c r="L25" s="8"/>
      <c r="M25" s="8"/>
      <c r="N25" s="8"/>
      <c r="O25" s="8"/>
      <c r="P25" s="8"/>
      <c r="Q25" s="8"/>
      <c r="R25" s="8"/>
      <c r="S25" s="8"/>
      <c r="T25" s="8"/>
      <c r="U25" s="8"/>
      <c r="V25" s="8"/>
      <c r="W25" s="8"/>
      <c r="X25" s="8"/>
    </row>
    <row r="26" spans="1:24" ht="45" customHeight="1" x14ac:dyDescent="0.3">
      <c r="A26" s="29" t="s">
        <v>27</v>
      </c>
      <c r="B26" s="30" t="s">
        <v>28</v>
      </c>
      <c r="C26" s="31" t="e">
        <f>D26/D27</f>
        <v>#DIV/0!</v>
      </c>
      <c r="D26" s="32">
        <f>'Зведений кошторис'!N178</f>
        <v>0</v>
      </c>
      <c r="E26" s="8"/>
      <c r="F26" s="8"/>
      <c r="G26" s="8"/>
      <c r="H26" s="8"/>
      <c r="I26" s="8"/>
      <c r="J26" s="8"/>
      <c r="K26" s="8"/>
      <c r="L26" s="8"/>
      <c r="M26" s="8"/>
      <c r="N26" s="8"/>
      <c r="O26" s="8"/>
      <c r="P26" s="8"/>
      <c r="Q26" s="8"/>
      <c r="R26" s="8"/>
      <c r="S26" s="8"/>
      <c r="T26" s="8"/>
      <c r="U26" s="8"/>
      <c r="V26" s="8"/>
      <c r="W26" s="8"/>
      <c r="X26" s="8"/>
    </row>
    <row r="27" spans="1:24" ht="23.25" customHeight="1" x14ac:dyDescent="0.3">
      <c r="A27" s="9"/>
      <c r="B27" s="11" t="s">
        <v>29</v>
      </c>
      <c r="C27" s="33" t="e">
        <f>C26+C20+C19</f>
        <v>#DIV/0!</v>
      </c>
      <c r="D27" s="34">
        <f>D19+D20+D26</f>
        <v>0</v>
      </c>
      <c r="E27" s="8"/>
      <c r="F27" s="8"/>
      <c r="G27" s="8"/>
      <c r="H27" s="8"/>
      <c r="I27" s="8"/>
      <c r="J27" s="8"/>
      <c r="K27" s="8"/>
      <c r="L27" s="8"/>
      <c r="M27" s="8"/>
      <c r="N27" s="8"/>
      <c r="O27" s="8"/>
      <c r="P27" s="8"/>
      <c r="Q27" s="8"/>
      <c r="R27" s="8"/>
      <c r="S27" s="8"/>
      <c r="T27" s="8"/>
      <c r="U27" s="8"/>
      <c r="V27" s="8"/>
      <c r="W27" s="8"/>
      <c r="X27" s="8"/>
    </row>
    <row r="28" spans="1:24" ht="15.75" customHeight="1" x14ac:dyDescent="0.3">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3">
      <c r="A29" s="8"/>
      <c r="B29" s="35"/>
      <c r="C29" s="1"/>
      <c r="D29" s="1"/>
      <c r="E29" s="1"/>
      <c r="F29" s="1"/>
      <c r="G29" s="1"/>
      <c r="H29" s="1"/>
      <c r="I29" s="1"/>
      <c r="J29" s="1"/>
      <c r="K29" s="1"/>
      <c r="L29" s="1"/>
      <c r="M29" s="1"/>
      <c r="N29" s="1"/>
      <c r="O29" s="1"/>
      <c r="P29" s="1"/>
      <c r="Q29" s="1"/>
      <c r="R29" s="1"/>
      <c r="S29" s="1"/>
      <c r="T29" s="1"/>
      <c r="U29" s="1"/>
      <c r="V29" s="1"/>
      <c r="W29" s="1"/>
      <c r="X29" s="1"/>
    </row>
    <row r="30" spans="1:24" ht="36.75" customHeight="1" x14ac:dyDescent="0.3">
      <c r="A30" s="423" t="s">
        <v>30</v>
      </c>
      <c r="B30" s="422"/>
      <c r="C30" s="422"/>
      <c r="D30" s="422"/>
      <c r="E30" s="1"/>
      <c r="F30" s="1"/>
      <c r="G30" s="1"/>
      <c r="H30" s="1"/>
      <c r="I30" s="1"/>
      <c r="J30" s="1"/>
      <c r="K30" s="1"/>
      <c r="L30" s="1"/>
      <c r="M30" s="1"/>
      <c r="N30" s="1"/>
      <c r="O30" s="1"/>
      <c r="P30" s="1"/>
      <c r="Q30" s="1"/>
      <c r="R30" s="1"/>
      <c r="S30" s="1"/>
      <c r="T30" s="1"/>
      <c r="U30" s="1"/>
      <c r="V30" s="1"/>
      <c r="W30" s="1"/>
      <c r="X30" s="1"/>
    </row>
    <row r="31" spans="1:24" ht="15.75" customHeight="1" x14ac:dyDescent="0.3">
      <c r="A31" s="3"/>
      <c r="B31" s="3"/>
      <c r="C31" s="3"/>
      <c r="D31" s="1"/>
      <c r="E31" s="1"/>
      <c r="F31" s="1"/>
      <c r="G31" s="1"/>
      <c r="H31" s="1"/>
      <c r="I31" s="1"/>
      <c r="J31" s="1"/>
      <c r="K31" s="1"/>
      <c r="L31" s="1"/>
      <c r="M31" s="1"/>
      <c r="N31" s="1"/>
      <c r="O31" s="1"/>
      <c r="P31" s="1"/>
      <c r="Q31" s="1"/>
      <c r="R31" s="1"/>
      <c r="S31" s="1"/>
      <c r="T31" s="1"/>
      <c r="U31" s="1"/>
      <c r="V31" s="1"/>
      <c r="W31" s="1"/>
      <c r="X31" s="1"/>
    </row>
    <row r="32" spans="1:24" ht="15.75" customHeight="1" x14ac:dyDescent="0.3">
      <c r="A32" s="36"/>
      <c r="B32" s="37"/>
      <c r="C32" s="38"/>
      <c r="D32" s="36"/>
      <c r="E32" s="39"/>
      <c r="F32" s="39"/>
      <c r="G32" s="39"/>
      <c r="H32" s="40"/>
      <c r="I32" s="2"/>
      <c r="J32" s="39"/>
      <c r="K32" s="1"/>
      <c r="L32" s="1"/>
      <c r="M32" s="1"/>
      <c r="N32" s="1"/>
      <c r="O32" s="1"/>
      <c r="P32" s="1"/>
      <c r="Q32" s="1"/>
      <c r="R32" s="1"/>
      <c r="S32" s="1"/>
      <c r="T32" s="1"/>
      <c r="U32" s="1"/>
      <c r="V32" s="1"/>
      <c r="W32" s="1"/>
      <c r="X32" s="1"/>
    </row>
    <row r="33" spans="1:24" ht="15.75" customHeight="1" x14ac:dyDescent="0.3">
      <c r="A33" s="41"/>
      <c r="B33" s="42" t="s">
        <v>31</v>
      </c>
      <c r="C33" s="43" t="s">
        <v>32</v>
      </c>
      <c r="D33" s="44" t="s">
        <v>33</v>
      </c>
      <c r="E33" s="1"/>
      <c r="F33" s="45"/>
      <c r="G33" s="45"/>
      <c r="H33" s="46"/>
      <c r="I33" s="44"/>
      <c r="J33" s="45"/>
      <c r="K33" s="1"/>
      <c r="L33" s="1"/>
      <c r="M33" s="1"/>
      <c r="N33" s="1"/>
      <c r="O33" s="1"/>
      <c r="P33" s="1"/>
      <c r="Q33" s="1"/>
      <c r="R33" s="1"/>
      <c r="S33" s="1"/>
      <c r="T33" s="1"/>
      <c r="U33" s="1"/>
      <c r="V33" s="1"/>
      <c r="W33" s="1"/>
      <c r="X33" s="1"/>
    </row>
    <row r="34" spans="1:24" ht="15.75" customHeight="1" x14ac:dyDescent="0.3">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x14ac:dyDescent="0.3">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x14ac:dyDescent="0.3">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x14ac:dyDescent="0.3">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x14ac:dyDescent="0.3">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x14ac:dyDescent="0.3">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x14ac:dyDescent="0.3">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x14ac:dyDescent="0.3">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x14ac:dyDescent="0.3">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x14ac:dyDescent="0.3">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x14ac:dyDescent="0.3">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x14ac:dyDescent="0.3">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x14ac:dyDescent="0.3">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x14ac:dyDescent="0.3">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x14ac:dyDescent="0.3">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x14ac:dyDescent="0.3">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x14ac:dyDescent="0.3">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x14ac:dyDescent="0.3">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x14ac:dyDescent="0.3">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x14ac:dyDescent="0.3">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x14ac:dyDescent="0.3">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x14ac:dyDescent="0.3">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x14ac:dyDescent="0.3">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x14ac:dyDescent="0.3">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x14ac:dyDescent="0.3">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x14ac:dyDescent="0.3">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x14ac:dyDescent="0.3">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x14ac:dyDescent="0.3">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x14ac:dyDescent="0.3">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x14ac:dyDescent="0.3">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x14ac:dyDescent="0.3">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x14ac:dyDescent="0.3">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x14ac:dyDescent="0.3">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x14ac:dyDescent="0.3">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x14ac:dyDescent="0.3">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x14ac:dyDescent="0.3">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x14ac:dyDescent="0.3">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x14ac:dyDescent="0.3">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x14ac:dyDescent="0.3">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x14ac:dyDescent="0.3">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x14ac:dyDescent="0.3">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x14ac:dyDescent="0.3">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x14ac:dyDescent="0.3">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x14ac:dyDescent="0.3">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x14ac:dyDescent="0.3">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x14ac:dyDescent="0.3">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x14ac:dyDescent="0.3">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x14ac:dyDescent="0.3">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x14ac:dyDescent="0.3">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x14ac:dyDescent="0.3">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x14ac:dyDescent="0.3">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x14ac:dyDescent="0.3">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x14ac:dyDescent="0.3">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x14ac:dyDescent="0.3">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x14ac:dyDescent="0.3">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x14ac:dyDescent="0.3">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x14ac:dyDescent="0.3">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x14ac:dyDescent="0.3">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x14ac:dyDescent="0.3">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x14ac:dyDescent="0.3">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x14ac:dyDescent="0.3">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x14ac:dyDescent="0.3">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x14ac:dyDescent="0.3">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x14ac:dyDescent="0.3">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x14ac:dyDescent="0.3">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x14ac:dyDescent="0.3"/>
    <row r="235" spans="1:24" ht="15.75" customHeight="1" x14ac:dyDescent="0.3"/>
    <row r="236" spans="1:24" ht="15.75" customHeight="1" x14ac:dyDescent="0.3"/>
    <row r="237" spans="1:24" ht="15.75" customHeight="1" x14ac:dyDescent="0.3"/>
    <row r="238" spans="1:24" ht="15.75" customHeight="1" x14ac:dyDescent="0.3"/>
    <row r="239" spans="1:24" ht="15.75" customHeight="1" x14ac:dyDescent="0.3"/>
    <row r="240" spans="1:24"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1:B1"/>
    <mergeCell ref="A30:D30"/>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999"/>
  <sheetViews>
    <sheetView zoomScale="50" zoomScaleNormal="50" workbookViewId="0">
      <pane ySplit="11" topLeftCell="A12" activePane="bottomLeft" state="frozen"/>
      <selection pane="bottomLeft" activeCell="Q13" sqref="Q13"/>
    </sheetView>
  </sheetViews>
  <sheetFormatPr defaultColWidth="12.58203125" defaultRowHeight="15" customHeight="1" outlineLevelCol="1" x14ac:dyDescent="0.3"/>
  <cols>
    <col min="1" max="1" width="9.25" customWidth="1"/>
    <col min="2" max="2" width="5.75" customWidth="1"/>
    <col min="3" max="3" width="38.75" customWidth="1"/>
    <col min="4" max="4" width="8.58203125" customWidth="1"/>
    <col min="5" max="5" width="8.08203125" customWidth="1"/>
    <col min="6" max="7" width="11.83203125" customWidth="1"/>
    <col min="8" max="8" width="8.08203125" customWidth="1" outlineLevel="1"/>
    <col min="9" max="10" width="11.83203125" customWidth="1" outlineLevel="1"/>
    <col min="11" max="11" width="8.08203125" customWidth="1" outlineLevel="1"/>
    <col min="12" max="13" width="11.83203125" customWidth="1" outlineLevel="1"/>
    <col min="14" max="14" width="11" customWidth="1"/>
    <col min="15" max="15" width="37.58203125" customWidth="1"/>
    <col min="16" max="16" width="14" customWidth="1"/>
    <col min="17" max="21" width="5.08203125" customWidth="1"/>
    <col min="22" max="26" width="11" customWidth="1"/>
  </cols>
  <sheetData>
    <row r="1" spans="1:21" ht="15.5" x14ac:dyDescent="0.35">
      <c r="A1" s="437" t="s">
        <v>34</v>
      </c>
      <c r="B1" s="422"/>
      <c r="C1" s="422"/>
      <c r="D1" s="422"/>
      <c r="E1" s="422"/>
      <c r="F1" s="39"/>
      <c r="G1" s="39"/>
      <c r="H1" s="39"/>
      <c r="I1" s="39"/>
      <c r="J1" s="39"/>
      <c r="K1" s="39"/>
      <c r="L1" s="39"/>
      <c r="M1" s="39"/>
      <c r="N1" s="47"/>
      <c r="O1" s="2"/>
      <c r="P1" s="1"/>
      <c r="Q1" s="1"/>
      <c r="R1" s="1"/>
      <c r="S1" s="1"/>
      <c r="T1" s="1"/>
      <c r="U1" s="1"/>
    </row>
    <row r="2" spans="1:21" ht="14" x14ac:dyDescent="0.3">
      <c r="A2" s="48" t="s">
        <v>35</v>
      </c>
      <c r="B2" s="49"/>
      <c r="C2" s="50"/>
      <c r="D2" s="51"/>
      <c r="E2" s="52"/>
      <c r="F2" s="52"/>
      <c r="G2" s="52"/>
      <c r="H2" s="52"/>
      <c r="I2" s="52"/>
      <c r="J2" s="52"/>
      <c r="K2" s="52"/>
      <c r="L2" s="52"/>
      <c r="M2" s="52"/>
      <c r="N2" s="53"/>
      <c r="O2" s="54"/>
      <c r="P2" s="1"/>
      <c r="Q2" s="1"/>
      <c r="R2" s="1"/>
      <c r="S2" s="1"/>
      <c r="T2" s="1"/>
      <c r="U2" s="1"/>
    </row>
    <row r="3" spans="1:21" ht="15.75" customHeight="1" x14ac:dyDescent="0.3">
      <c r="A3" s="3" t="s">
        <v>7</v>
      </c>
      <c r="B3" s="49"/>
      <c r="C3" s="50"/>
      <c r="D3" s="51"/>
      <c r="E3" s="52"/>
      <c r="F3" s="52"/>
      <c r="G3" s="52"/>
      <c r="H3" s="55"/>
      <c r="I3" s="55"/>
      <c r="J3" s="55"/>
      <c r="K3" s="55"/>
      <c r="L3" s="55"/>
      <c r="M3" s="55"/>
      <c r="N3" s="56"/>
      <c r="O3" s="54"/>
      <c r="P3" s="1"/>
      <c r="Q3" s="1"/>
      <c r="R3" s="1"/>
      <c r="S3" s="1"/>
      <c r="T3" s="1"/>
      <c r="U3" s="1"/>
    </row>
    <row r="4" spans="1:21" ht="14" x14ac:dyDescent="0.3">
      <c r="A4" s="3" t="s">
        <v>8</v>
      </c>
      <c r="B4" s="1"/>
      <c r="C4" s="1"/>
      <c r="D4" s="5"/>
      <c r="E4" s="5"/>
      <c r="F4" s="5"/>
      <c r="G4" s="5"/>
      <c r="H4" s="5"/>
      <c r="I4" s="1"/>
      <c r="J4" s="1"/>
      <c r="K4" s="1"/>
      <c r="L4" s="1"/>
      <c r="M4" s="1"/>
      <c r="N4" s="1"/>
      <c r="O4" s="1"/>
      <c r="P4" s="1"/>
      <c r="Q4" s="1"/>
      <c r="R4" s="1"/>
      <c r="S4" s="1"/>
      <c r="T4" s="1"/>
      <c r="U4" s="1"/>
    </row>
    <row r="5" spans="1:21" ht="14" x14ac:dyDescent="0.3">
      <c r="A5" s="3" t="s">
        <v>9</v>
      </c>
      <c r="B5" s="1"/>
      <c r="C5" s="1"/>
      <c r="D5" s="5"/>
      <c r="E5" s="5"/>
      <c r="F5" s="5"/>
      <c r="G5" s="5"/>
      <c r="H5" s="5"/>
      <c r="I5" s="1"/>
      <c r="J5" s="1"/>
      <c r="K5" s="1"/>
      <c r="L5" s="1"/>
      <c r="M5" s="1"/>
      <c r="N5" s="1"/>
      <c r="O5" s="1"/>
      <c r="P5" s="1"/>
      <c r="Q5" s="1"/>
      <c r="R5" s="1"/>
      <c r="S5" s="1"/>
      <c r="T5" s="1"/>
      <c r="U5" s="1"/>
    </row>
    <row r="6" spans="1:21" ht="14" x14ac:dyDescent="0.3">
      <c r="A6" s="3"/>
      <c r="B6" s="49"/>
      <c r="C6" s="50"/>
      <c r="D6" s="51"/>
      <c r="E6" s="52"/>
      <c r="F6" s="52"/>
      <c r="G6" s="52"/>
      <c r="H6" s="55"/>
      <c r="I6" s="55"/>
      <c r="J6" s="55"/>
      <c r="K6" s="55"/>
      <c r="L6" s="55"/>
      <c r="M6" s="55"/>
      <c r="N6" s="56"/>
      <c r="O6" s="54"/>
      <c r="P6" s="1"/>
      <c r="Q6" s="1"/>
      <c r="R6" s="1"/>
      <c r="S6" s="1"/>
      <c r="T6" s="1"/>
      <c r="U6" s="1"/>
    </row>
    <row r="7" spans="1:21" ht="26.25" customHeight="1" x14ac:dyDescent="0.3">
      <c r="A7" s="438" t="s">
        <v>36</v>
      </c>
      <c r="B7" s="441" t="s">
        <v>37</v>
      </c>
      <c r="C7" s="444" t="s">
        <v>38</v>
      </c>
      <c r="D7" s="444" t="s">
        <v>39</v>
      </c>
      <c r="E7" s="447" t="s">
        <v>40</v>
      </c>
      <c r="F7" s="425"/>
      <c r="G7" s="448"/>
      <c r="H7" s="447" t="s">
        <v>41</v>
      </c>
      <c r="I7" s="425"/>
      <c r="J7" s="448"/>
      <c r="K7" s="447" t="s">
        <v>42</v>
      </c>
      <c r="L7" s="425"/>
      <c r="M7" s="448"/>
      <c r="N7" s="449" t="s">
        <v>43</v>
      </c>
      <c r="O7" s="450" t="s">
        <v>370</v>
      </c>
      <c r="P7" s="1"/>
      <c r="Q7" s="1"/>
      <c r="R7" s="1"/>
      <c r="S7" s="1"/>
      <c r="T7" s="1"/>
      <c r="U7" s="1"/>
    </row>
    <row r="8" spans="1:21" ht="42" customHeight="1" thickBot="1" x14ac:dyDescent="0.35">
      <c r="A8" s="439"/>
      <c r="B8" s="442"/>
      <c r="C8" s="445"/>
      <c r="D8" s="445"/>
      <c r="E8" s="451" t="s">
        <v>44</v>
      </c>
      <c r="F8" s="425"/>
      <c r="G8" s="448"/>
      <c r="H8" s="451" t="s">
        <v>44</v>
      </c>
      <c r="I8" s="425"/>
      <c r="J8" s="448"/>
      <c r="K8" s="451" t="s">
        <v>44</v>
      </c>
      <c r="L8" s="425"/>
      <c r="M8" s="448"/>
      <c r="N8" s="442"/>
      <c r="O8" s="439"/>
      <c r="P8" s="1"/>
      <c r="Q8" s="1"/>
      <c r="R8" s="1"/>
      <c r="S8" s="1"/>
      <c r="T8" s="1"/>
      <c r="U8" s="1"/>
    </row>
    <row r="9" spans="1:21" ht="30" customHeight="1" thickBot="1" x14ac:dyDescent="0.35">
      <c r="A9" s="440"/>
      <c r="B9" s="443"/>
      <c r="C9" s="446"/>
      <c r="D9" s="446"/>
      <c r="E9" s="57" t="s">
        <v>45</v>
      </c>
      <c r="F9" s="58" t="s">
        <v>46</v>
      </c>
      <c r="G9" s="59" t="s">
        <v>47</v>
      </c>
      <c r="H9" s="57" t="s">
        <v>45</v>
      </c>
      <c r="I9" s="58" t="s">
        <v>48</v>
      </c>
      <c r="J9" s="59" t="s">
        <v>49</v>
      </c>
      <c r="K9" s="57" t="s">
        <v>45</v>
      </c>
      <c r="L9" s="58" t="s">
        <v>48</v>
      </c>
      <c r="M9" s="59" t="s">
        <v>50</v>
      </c>
      <c r="N9" s="443"/>
      <c r="O9" s="440"/>
      <c r="P9" s="1"/>
      <c r="Q9" s="1"/>
      <c r="R9" s="1"/>
      <c r="S9" s="1"/>
      <c r="T9" s="1"/>
      <c r="U9" s="1"/>
    </row>
    <row r="10" spans="1:21" ht="14.5" thickBot="1" x14ac:dyDescent="0.35">
      <c r="A10" s="60" t="s">
        <v>51</v>
      </c>
      <c r="B10" s="61">
        <v>1</v>
      </c>
      <c r="C10" s="62">
        <v>2</v>
      </c>
      <c r="D10" s="62">
        <v>3</v>
      </c>
      <c r="E10" s="63">
        <v>4</v>
      </c>
      <c r="F10" s="63">
        <v>5</v>
      </c>
      <c r="G10" s="63">
        <v>6</v>
      </c>
      <c r="H10" s="63">
        <v>7</v>
      </c>
      <c r="I10" s="63">
        <v>8</v>
      </c>
      <c r="J10" s="63">
        <v>9</v>
      </c>
      <c r="K10" s="63">
        <v>10</v>
      </c>
      <c r="L10" s="63">
        <v>11</v>
      </c>
      <c r="M10" s="63">
        <v>12</v>
      </c>
      <c r="N10" s="63">
        <v>13</v>
      </c>
      <c r="O10" s="64">
        <v>14</v>
      </c>
      <c r="P10" s="1"/>
      <c r="Q10" s="1"/>
      <c r="R10" s="1"/>
      <c r="S10" s="1"/>
      <c r="T10" s="1"/>
      <c r="U10" s="1"/>
    </row>
    <row r="11" spans="1:21" ht="19.5" customHeight="1" thickBot="1" x14ac:dyDescent="0.35">
      <c r="A11" s="65" t="s">
        <v>52</v>
      </c>
      <c r="B11" s="66" t="s">
        <v>53</v>
      </c>
      <c r="C11" s="67" t="s">
        <v>54</v>
      </c>
      <c r="D11" s="68"/>
      <c r="E11" s="69"/>
      <c r="F11" s="69"/>
      <c r="G11" s="69"/>
      <c r="H11" s="69"/>
      <c r="I11" s="69"/>
      <c r="J11" s="69"/>
      <c r="K11" s="69"/>
      <c r="L11" s="69"/>
      <c r="M11" s="69"/>
      <c r="N11" s="70"/>
      <c r="O11" s="71"/>
      <c r="P11" s="72"/>
      <c r="Q11" s="72"/>
      <c r="R11" s="72"/>
      <c r="S11" s="72"/>
      <c r="T11" s="72"/>
      <c r="U11" s="72"/>
    </row>
    <row r="12" spans="1:21" ht="30" customHeight="1" thickBot="1" x14ac:dyDescent="0.35">
      <c r="A12" s="73" t="s">
        <v>55</v>
      </c>
      <c r="B12" s="74">
        <v>1</v>
      </c>
      <c r="C12" s="75" t="s">
        <v>56</v>
      </c>
      <c r="D12" s="76"/>
      <c r="E12" s="77"/>
      <c r="F12" s="77"/>
      <c r="G12" s="77"/>
      <c r="H12" s="77"/>
      <c r="I12" s="77"/>
      <c r="J12" s="77"/>
      <c r="K12" s="77"/>
      <c r="L12" s="77"/>
      <c r="M12" s="77"/>
      <c r="N12" s="78"/>
      <c r="O12" s="79"/>
      <c r="P12" s="7"/>
      <c r="Q12" s="8"/>
      <c r="R12" s="8"/>
      <c r="S12" s="8"/>
      <c r="T12" s="8"/>
      <c r="U12" s="8"/>
    </row>
    <row r="13" spans="1:21" ht="30" customHeight="1" x14ac:dyDescent="0.3">
      <c r="A13" s="80" t="s">
        <v>57</v>
      </c>
      <c r="B13" s="81" t="s">
        <v>58</v>
      </c>
      <c r="C13" s="82" t="s">
        <v>59</v>
      </c>
      <c r="D13" s="83"/>
      <c r="E13" s="84">
        <f>SUM(E14:E16)</f>
        <v>0</v>
      </c>
      <c r="F13" s="85"/>
      <c r="G13" s="86">
        <f>SUM(G14:G16)</f>
        <v>0</v>
      </c>
      <c r="H13" s="84">
        <f>SUM(H14:H16)</f>
        <v>0</v>
      </c>
      <c r="I13" s="85"/>
      <c r="J13" s="86">
        <f>SUM(J14:J16)</f>
        <v>0</v>
      </c>
      <c r="K13" s="84">
        <f>SUM(K14:K16)</f>
        <v>0</v>
      </c>
      <c r="L13" s="85"/>
      <c r="M13" s="86">
        <f>SUM(M14:M16)</f>
        <v>0</v>
      </c>
      <c r="N13" s="87">
        <f t="shared" ref="N13:N32" si="0">G13+J13+M13</f>
        <v>0</v>
      </c>
      <c r="O13" s="88"/>
      <c r="P13" s="89"/>
      <c r="Q13" s="89"/>
      <c r="R13" s="89"/>
      <c r="S13" s="89"/>
      <c r="T13" s="89"/>
      <c r="U13" s="89"/>
    </row>
    <row r="14" spans="1:21" ht="30" customHeight="1" x14ac:dyDescent="0.3">
      <c r="A14" s="90" t="s">
        <v>60</v>
      </c>
      <c r="B14" s="91" t="s">
        <v>61</v>
      </c>
      <c r="C14" s="92" t="s">
        <v>62</v>
      </c>
      <c r="D14" s="93" t="s">
        <v>63</v>
      </c>
      <c r="E14" s="94"/>
      <c r="F14" s="95"/>
      <c r="G14" s="96">
        <f t="shared" ref="G14:G16" si="1">E14*F14</f>
        <v>0</v>
      </c>
      <c r="H14" s="94"/>
      <c r="I14" s="95"/>
      <c r="J14" s="96">
        <f t="shared" ref="J14:J16" si="2">H14*I14</f>
        <v>0</v>
      </c>
      <c r="K14" s="94"/>
      <c r="L14" s="95"/>
      <c r="M14" s="96">
        <f t="shared" ref="M14:M16" si="3">K14*L14</f>
        <v>0</v>
      </c>
      <c r="N14" s="97">
        <f t="shared" si="0"/>
        <v>0</v>
      </c>
      <c r="O14" s="98"/>
      <c r="P14" s="99"/>
      <c r="Q14" s="100"/>
      <c r="R14" s="100"/>
      <c r="S14" s="100"/>
      <c r="T14" s="100"/>
      <c r="U14" s="100"/>
    </row>
    <row r="15" spans="1:21" ht="30" customHeight="1" x14ac:dyDescent="0.3">
      <c r="A15" s="90" t="s">
        <v>60</v>
      </c>
      <c r="B15" s="91" t="s">
        <v>64</v>
      </c>
      <c r="C15" s="92" t="s">
        <v>62</v>
      </c>
      <c r="D15" s="93" t="s">
        <v>63</v>
      </c>
      <c r="E15" s="94"/>
      <c r="F15" s="95"/>
      <c r="G15" s="96">
        <f t="shared" si="1"/>
        <v>0</v>
      </c>
      <c r="H15" s="94"/>
      <c r="I15" s="95"/>
      <c r="J15" s="96">
        <f t="shared" si="2"/>
        <v>0</v>
      </c>
      <c r="K15" s="94"/>
      <c r="L15" s="95"/>
      <c r="M15" s="96">
        <f t="shared" si="3"/>
        <v>0</v>
      </c>
      <c r="N15" s="97">
        <f t="shared" si="0"/>
        <v>0</v>
      </c>
      <c r="O15" s="98"/>
      <c r="P15" s="100"/>
      <c r="Q15" s="100"/>
      <c r="R15" s="100"/>
      <c r="S15" s="100"/>
      <c r="T15" s="100"/>
      <c r="U15" s="100"/>
    </row>
    <row r="16" spans="1:21" ht="30" customHeight="1" thickBot="1" x14ac:dyDescent="0.35">
      <c r="A16" s="101" t="s">
        <v>60</v>
      </c>
      <c r="B16" s="102" t="s">
        <v>65</v>
      </c>
      <c r="C16" s="92" t="s">
        <v>62</v>
      </c>
      <c r="D16" s="103" t="s">
        <v>63</v>
      </c>
      <c r="E16" s="104"/>
      <c r="F16" s="105"/>
      <c r="G16" s="106">
        <f t="shared" si="1"/>
        <v>0</v>
      </c>
      <c r="H16" s="104"/>
      <c r="I16" s="105"/>
      <c r="J16" s="106">
        <f t="shared" si="2"/>
        <v>0</v>
      </c>
      <c r="K16" s="104"/>
      <c r="L16" s="105"/>
      <c r="M16" s="106">
        <f t="shared" si="3"/>
        <v>0</v>
      </c>
      <c r="N16" s="107">
        <f t="shared" si="0"/>
        <v>0</v>
      </c>
      <c r="O16" s="108"/>
      <c r="P16" s="100"/>
      <c r="Q16" s="100"/>
      <c r="R16" s="100"/>
      <c r="S16" s="100"/>
      <c r="T16" s="100"/>
      <c r="U16" s="100"/>
    </row>
    <row r="17" spans="1:21" ht="30" customHeight="1" x14ac:dyDescent="0.3">
      <c r="A17" s="80" t="s">
        <v>57</v>
      </c>
      <c r="B17" s="81" t="s">
        <v>66</v>
      </c>
      <c r="C17" s="109" t="s">
        <v>67</v>
      </c>
      <c r="D17" s="110"/>
      <c r="E17" s="111">
        <f>SUM(E18:E20)</f>
        <v>0</v>
      </c>
      <c r="F17" s="112"/>
      <c r="G17" s="113">
        <f>SUM(G18:G20)</f>
        <v>0</v>
      </c>
      <c r="H17" s="111">
        <f>SUM(H18:H20)</f>
        <v>0</v>
      </c>
      <c r="I17" s="112"/>
      <c r="J17" s="113">
        <f>SUM(J18:J20)</f>
        <v>0</v>
      </c>
      <c r="K17" s="111">
        <f>SUM(K18:K20)</f>
        <v>0</v>
      </c>
      <c r="L17" s="112"/>
      <c r="M17" s="113">
        <f>SUM(M18:M20)</f>
        <v>0</v>
      </c>
      <c r="N17" s="114">
        <f t="shared" si="0"/>
        <v>0</v>
      </c>
      <c r="O17" s="115"/>
      <c r="P17" s="89"/>
      <c r="Q17" s="89"/>
      <c r="R17" s="89"/>
      <c r="S17" s="89"/>
      <c r="T17" s="89"/>
      <c r="U17" s="89"/>
    </row>
    <row r="18" spans="1:21" ht="30" customHeight="1" x14ac:dyDescent="0.3">
      <c r="A18" s="90" t="s">
        <v>60</v>
      </c>
      <c r="B18" s="91" t="s">
        <v>68</v>
      </c>
      <c r="C18" s="92" t="s">
        <v>69</v>
      </c>
      <c r="D18" s="93" t="s">
        <v>63</v>
      </c>
      <c r="E18" s="94"/>
      <c r="F18" s="95"/>
      <c r="G18" s="96">
        <f t="shared" ref="G18:G20" si="4">E18*F18</f>
        <v>0</v>
      </c>
      <c r="H18" s="94"/>
      <c r="I18" s="95"/>
      <c r="J18" s="96">
        <f t="shared" ref="J18:J20" si="5">H18*I18</f>
        <v>0</v>
      </c>
      <c r="K18" s="94"/>
      <c r="L18" s="95"/>
      <c r="M18" s="96">
        <f t="shared" ref="M18:M20" si="6">K18*L18</f>
        <v>0</v>
      </c>
      <c r="N18" s="97">
        <f t="shared" si="0"/>
        <v>0</v>
      </c>
      <c r="O18" s="98"/>
      <c r="P18" s="100"/>
      <c r="Q18" s="100"/>
      <c r="R18" s="100"/>
      <c r="S18" s="100"/>
      <c r="T18" s="100"/>
      <c r="U18" s="100"/>
    </row>
    <row r="19" spans="1:21" ht="30" customHeight="1" x14ac:dyDescent="0.3">
      <c r="A19" s="90" t="s">
        <v>60</v>
      </c>
      <c r="B19" s="91" t="s">
        <v>70</v>
      </c>
      <c r="C19" s="92" t="s">
        <v>69</v>
      </c>
      <c r="D19" s="93" t="s">
        <v>63</v>
      </c>
      <c r="E19" s="94"/>
      <c r="F19" s="95"/>
      <c r="G19" s="96">
        <f t="shared" si="4"/>
        <v>0</v>
      </c>
      <c r="H19" s="94"/>
      <c r="I19" s="95"/>
      <c r="J19" s="96">
        <f t="shared" si="5"/>
        <v>0</v>
      </c>
      <c r="K19" s="94"/>
      <c r="L19" s="95"/>
      <c r="M19" s="96">
        <f t="shared" si="6"/>
        <v>0</v>
      </c>
      <c r="N19" s="97">
        <f t="shared" si="0"/>
        <v>0</v>
      </c>
      <c r="O19" s="98"/>
      <c r="P19" s="100"/>
      <c r="Q19" s="100"/>
      <c r="R19" s="100"/>
      <c r="S19" s="100"/>
      <c r="T19" s="100"/>
      <c r="U19" s="100"/>
    </row>
    <row r="20" spans="1:21" ht="30" customHeight="1" thickBot="1" x14ac:dyDescent="0.35">
      <c r="A20" s="116" t="s">
        <v>60</v>
      </c>
      <c r="B20" s="102" t="s">
        <v>71</v>
      </c>
      <c r="C20" s="92" t="s">
        <v>69</v>
      </c>
      <c r="D20" s="117" t="s">
        <v>63</v>
      </c>
      <c r="E20" s="118"/>
      <c r="F20" s="119"/>
      <c r="G20" s="120">
        <f t="shared" si="4"/>
        <v>0</v>
      </c>
      <c r="H20" s="118"/>
      <c r="I20" s="119"/>
      <c r="J20" s="120">
        <f t="shared" si="5"/>
        <v>0</v>
      </c>
      <c r="K20" s="118"/>
      <c r="L20" s="119"/>
      <c r="M20" s="120">
        <f t="shared" si="6"/>
        <v>0</v>
      </c>
      <c r="N20" s="107">
        <f t="shared" si="0"/>
        <v>0</v>
      </c>
      <c r="O20" s="121"/>
      <c r="P20" s="100"/>
      <c r="Q20" s="100"/>
      <c r="R20" s="100"/>
      <c r="S20" s="100"/>
      <c r="T20" s="100"/>
      <c r="U20" s="100"/>
    </row>
    <row r="21" spans="1:21" ht="30" customHeight="1" x14ac:dyDescent="0.3">
      <c r="A21" s="80" t="s">
        <v>57</v>
      </c>
      <c r="B21" s="81" t="s">
        <v>72</v>
      </c>
      <c r="C21" s="122" t="s">
        <v>73</v>
      </c>
      <c r="D21" s="110"/>
      <c r="E21" s="111">
        <f>SUM(E22:E24)</f>
        <v>0</v>
      </c>
      <c r="F21" s="112"/>
      <c r="G21" s="113">
        <f>SUM(G22:G24)</f>
        <v>0</v>
      </c>
      <c r="H21" s="111">
        <f>SUM(H22:H24)</f>
        <v>0</v>
      </c>
      <c r="I21" s="112"/>
      <c r="J21" s="113">
        <f>SUM(J22:J24)</f>
        <v>0</v>
      </c>
      <c r="K21" s="111">
        <f>SUM(K22:K24)</f>
        <v>0</v>
      </c>
      <c r="L21" s="112"/>
      <c r="M21" s="113">
        <f>SUM(M22:M24)</f>
        <v>0</v>
      </c>
      <c r="N21" s="114">
        <f t="shared" si="0"/>
        <v>0</v>
      </c>
      <c r="O21" s="115"/>
      <c r="P21" s="89"/>
      <c r="Q21" s="89"/>
      <c r="R21" s="89"/>
      <c r="S21" s="89"/>
      <c r="T21" s="89"/>
      <c r="U21" s="89"/>
    </row>
    <row r="22" spans="1:21" ht="30" customHeight="1" x14ac:dyDescent="0.3">
      <c r="A22" s="90" t="s">
        <v>60</v>
      </c>
      <c r="B22" s="91" t="s">
        <v>74</v>
      </c>
      <c r="C22" s="92" t="s">
        <v>75</v>
      </c>
      <c r="D22" s="93"/>
      <c r="E22" s="94"/>
      <c r="F22" s="95"/>
      <c r="G22" s="96">
        <f t="shared" ref="G22:G24" si="7">E22*F22</f>
        <v>0</v>
      </c>
      <c r="H22" s="94"/>
      <c r="I22" s="95"/>
      <c r="J22" s="96">
        <f t="shared" ref="J22:J24" si="8">H22*I22</f>
        <v>0</v>
      </c>
      <c r="K22" s="94"/>
      <c r="L22" s="95"/>
      <c r="M22" s="96">
        <f t="shared" ref="M22:M24" si="9">K22*L22</f>
        <v>0</v>
      </c>
      <c r="N22" s="97">
        <f t="shared" si="0"/>
        <v>0</v>
      </c>
      <c r="O22" s="98"/>
      <c r="P22" s="100"/>
      <c r="Q22" s="100"/>
      <c r="R22" s="100"/>
      <c r="S22" s="100"/>
      <c r="T22" s="100"/>
      <c r="U22" s="100"/>
    </row>
    <row r="23" spans="1:21" ht="30" customHeight="1" x14ac:dyDescent="0.3">
      <c r="A23" s="90" t="s">
        <v>60</v>
      </c>
      <c r="B23" s="91" t="s">
        <v>76</v>
      </c>
      <c r="C23" s="92" t="s">
        <v>75</v>
      </c>
      <c r="D23" s="93"/>
      <c r="E23" s="94"/>
      <c r="F23" s="95"/>
      <c r="G23" s="96">
        <f t="shared" si="7"/>
        <v>0</v>
      </c>
      <c r="H23" s="94"/>
      <c r="I23" s="95"/>
      <c r="J23" s="96">
        <f t="shared" si="8"/>
        <v>0</v>
      </c>
      <c r="K23" s="94"/>
      <c r="L23" s="95"/>
      <c r="M23" s="96">
        <f t="shared" si="9"/>
        <v>0</v>
      </c>
      <c r="N23" s="97">
        <f t="shared" si="0"/>
        <v>0</v>
      </c>
      <c r="O23" s="98"/>
      <c r="P23" s="100"/>
      <c r="Q23" s="100"/>
      <c r="R23" s="100"/>
      <c r="S23" s="100"/>
      <c r="T23" s="100"/>
      <c r="U23" s="100"/>
    </row>
    <row r="24" spans="1:21" ht="30" customHeight="1" thickBot="1" x14ac:dyDescent="0.35">
      <c r="A24" s="101" t="s">
        <v>60</v>
      </c>
      <c r="B24" s="123" t="s">
        <v>77</v>
      </c>
      <c r="C24" s="92" t="s">
        <v>75</v>
      </c>
      <c r="D24" s="103"/>
      <c r="E24" s="104"/>
      <c r="F24" s="105"/>
      <c r="G24" s="106">
        <f t="shared" si="7"/>
        <v>0</v>
      </c>
      <c r="H24" s="118"/>
      <c r="I24" s="119"/>
      <c r="J24" s="120">
        <f t="shared" si="8"/>
        <v>0</v>
      </c>
      <c r="K24" s="118"/>
      <c r="L24" s="119"/>
      <c r="M24" s="120">
        <f t="shared" si="9"/>
        <v>0</v>
      </c>
      <c r="N24" s="107">
        <f t="shared" si="0"/>
        <v>0</v>
      </c>
      <c r="O24" s="121"/>
      <c r="P24" s="100"/>
      <c r="Q24" s="100"/>
      <c r="R24" s="100"/>
      <c r="S24" s="100"/>
      <c r="T24" s="100"/>
      <c r="U24" s="100"/>
    </row>
    <row r="25" spans="1:21" ht="30" customHeight="1" x14ac:dyDescent="0.3">
      <c r="A25" s="80" t="s">
        <v>55</v>
      </c>
      <c r="B25" s="124" t="s">
        <v>78</v>
      </c>
      <c r="C25" s="109" t="s">
        <v>79</v>
      </c>
      <c r="D25" s="110"/>
      <c r="E25" s="111">
        <f>SUM(E26:E28)</f>
        <v>0</v>
      </c>
      <c r="F25" s="112"/>
      <c r="G25" s="113">
        <f>SUM(G26:G28)</f>
        <v>0</v>
      </c>
      <c r="H25" s="111">
        <f>SUM(H26:H28)</f>
        <v>0</v>
      </c>
      <c r="I25" s="112"/>
      <c r="J25" s="113">
        <f>SUM(J26:J28)</f>
        <v>0</v>
      </c>
      <c r="K25" s="111">
        <f>SUM(K26:K28)</f>
        <v>0</v>
      </c>
      <c r="L25" s="112"/>
      <c r="M25" s="113">
        <f>SUM(M26:M28)</f>
        <v>0</v>
      </c>
      <c r="N25" s="114">
        <f t="shared" si="0"/>
        <v>0</v>
      </c>
      <c r="O25" s="115"/>
      <c r="P25" s="8"/>
      <c r="Q25" s="8"/>
      <c r="R25" s="8"/>
      <c r="S25" s="8"/>
      <c r="T25" s="8"/>
      <c r="U25" s="8"/>
    </row>
    <row r="26" spans="1:21" ht="30" customHeight="1" x14ac:dyDescent="0.3">
      <c r="A26" s="125" t="s">
        <v>60</v>
      </c>
      <c r="B26" s="126" t="s">
        <v>80</v>
      </c>
      <c r="C26" s="92" t="s">
        <v>81</v>
      </c>
      <c r="D26" s="127"/>
      <c r="E26" s="128">
        <f>G13</f>
        <v>0</v>
      </c>
      <c r="F26" s="129">
        <v>0.22</v>
      </c>
      <c r="G26" s="130">
        <f t="shared" ref="G26:G28" si="10">E26*F26</f>
        <v>0</v>
      </c>
      <c r="H26" s="128">
        <f>J13</f>
        <v>0</v>
      </c>
      <c r="I26" s="129">
        <v>0.22</v>
      </c>
      <c r="J26" s="130">
        <f t="shared" ref="J26:J28" si="11">H26*I26</f>
        <v>0</v>
      </c>
      <c r="K26" s="128">
        <f>M13</f>
        <v>0</v>
      </c>
      <c r="L26" s="129">
        <v>0.22</v>
      </c>
      <c r="M26" s="130">
        <f t="shared" ref="M26:M28" si="12">K26*L26</f>
        <v>0</v>
      </c>
      <c r="N26" s="131">
        <f t="shared" si="0"/>
        <v>0</v>
      </c>
      <c r="O26" s="132"/>
      <c r="P26" s="99"/>
      <c r="Q26" s="100"/>
      <c r="R26" s="100"/>
      <c r="S26" s="100"/>
      <c r="T26" s="100"/>
      <c r="U26" s="100"/>
    </row>
    <row r="27" spans="1:21" ht="30" customHeight="1" x14ac:dyDescent="0.3">
      <c r="A27" s="90" t="s">
        <v>60</v>
      </c>
      <c r="B27" s="91" t="s">
        <v>82</v>
      </c>
      <c r="C27" s="92" t="s">
        <v>83</v>
      </c>
      <c r="D27" s="93"/>
      <c r="E27" s="94">
        <f>G17</f>
        <v>0</v>
      </c>
      <c r="F27" s="95">
        <v>0.22</v>
      </c>
      <c r="G27" s="96">
        <f t="shared" si="10"/>
        <v>0</v>
      </c>
      <c r="H27" s="94">
        <f>J17</f>
        <v>0</v>
      </c>
      <c r="I27" s="95">
        <v>0.22</v>
      </c>
      <c r="J27" s="96">
        <f t="shared" si="11"/>
        <v>0</v>
      </c>
      <c r="K27" s="94">
        <f>M17</f>
        <v>0</v>
      </c>
      <c r="L27" s="95">
        <v>0.22</v>
      </c>
      <c r="M27" s="96">
        <f t="shared" si="12"/>
        <v>0</v>
      </c>
      <c r="N27" s="97">
        <f t="shared" si="0"/>
        <v>0</v>
      </c>
      <c r="O27" s="98"/>
      <c r="P27" s="100"/>
      <c r="Q27" s="100"/>
      <c r="R27" s="100"/>
      <c r="S27" s="100"/>
      <c r="T27" s="100"/>
      <c r="U27" s="100"/>
    </row>
    <row r="28" spans="1:21" ht="30" customHeight="1" thickBot="1" x14ac:dyDescent="0.35">
      <c r="A28" s="101" t="s">
        <v>60</v>
      </c>
      <c r="B28" s="123" t="s">
        <v>84</v>
      </c>
      <c r="C28" s="133" t="s">
        <v>73</v>
      </c>
      <c r="D28" s="103"/>
      <c r="E28" s="104">
        <f>G21</f>
        <v>0</v>
      </c>
      <c r="F28" s="105">
        <v>0.22</v>
      </c>
      <c r="G28" s="106">
        <f t="shared" si="10"/>
        <v>0</v>
      </c>
      <c r="H28" s="104">
        <f>J21</f>
        <v>0</v>
      </c>
      <c r="I28" s="105">
        <v>0.22</v>
      </c>
      <c r="J28" s="106">
        <f t="shared" si="11"/>
        <v>0</v>
      </c>
      <c r="K28" s="104">
        <f>M21</f>
        <v>0</v>
      </c>
      <c r="L28" s="105">
        <v>0.22</v>
      </c>
      <c r="M28" s="106">
        <f t="shared" si="12"/>
        <v>0</v>
      </c>
      <c r="N28" s="107">
        <f t="shared" si="0"/>
        <v>0</v>
      </c>
      <c r="O28" s="108"/>
      <c r="P28" s="100"/>
      <c r="Q28" s="100"/>
      <c r="R28" s="100"/>
      <c r="S28" s="100"/>
      <c r="T28" s="100"/>
      <c r="U28" s="100"/>
    </row>
    <row r="29" spans="1:21" ht="30" customHeight="1" x14ac:dyDescent="0.3">
      <c r="A29" s="80" t="s">
        <v>57</v>
      </c>
      <c r="B29" s="124" t="s">
        <v>85</v>
      </c>
      <c r="C29" s="109" t="s">
        <v>86</v>
      </c>
      <c r="D29" s="110"/>
      <c r="E29" s="111">
        <f>SUM(E30:E32)</f>
        <v>0</v>
      </c>
      <c r="F29" s="112"/>
      <c r="G29" s="113">
        <f>SUM(G30:G32)</f>
        <v>0</v>
      </c>
      <c r="H29" s="111">
        <f>SUM(H30:H32)</f>
        <v>0</v>
      </c>
      <c r="I29" s="112"/>
      <c r="J29" s="113">
        <f>SUM(J30:J32)</f>
        <v>0</v>
      </c>
      <c r="K29" s="111">
        <f>SUM(K30:K32)</f>
        <v>0</v>
      </c>
      <c r="L29" s="112"/>
      <c r="M29" s="113">
        <f>SUM(M30:M32)</f>
        <v>0</v>
      </c>
      <c r="N29" s="114">
        <f t="shared" si="0"/>
        <v>0</v>
      </c>
      <c r="O29" s="115"/>
      <c r="P29" s="8"/>
      <c r="Q29" s="8"/>
      <c r="R29" s="8"/>
      <c r="S29" s="8"/>
      <c r="T29" s="8"/>
      <c r="U29" s="8"/>
    </row>
    <row r="30" spans="1:21" ht="30" customHeight="1" x14ac:dyDescent="0.3">
      <c r="A30" s="90" t="s">
        <v>60</v>
      </c>
      <c r="B30" s="126" t="s">
        <v>87</v>
      </c>
      <c r="C30" s="92" t="s">
        <v>75</v>
      </c>
      <c r="D30" s="93"/>
      <c r="E30" s="94"/>
      <c r="F30" s="95"/>
      <c r="G30" s="96">
        <f t="shared" ref="G30:G32" si="13">E30*F30</f>
        <v>0</v>
      </c>
      <c r="H30" s="94"/>
      <c r="I30" s="95"/>
      <c r="J30" s="96">
        <f t="shared" ref="J30:J32" si="14">H30*I30</f>
        <v>0</v>
      </c>
      <c r="K30" s="94"/>
      <c r="L30" s="95"/>
      <c r="M30" s="96">
        <f t="shared" ref="M30:M32" si="15">K30*L30</f>
        <v>0</v>
      </c>
      <c r="N30" s="97">
        <f t="shared" si="0"/>
        <v>0</v>
      </c>
      <c r="O30" s="98"/>
      <c r="P30" s="8"/>
      <c r="Q30" s="8"/>
      <c r="R30" s="8"/>
      <c r="S30" s="8"/>
      <c r="T30" s="8"/>
      <c r="U30" s="8"/>
    </row>
    <row r="31" spans="1:21" ht="30" customHeight="1" x14ac:dyDescent="0.3">
      <c r="A31" s="90" t="s">
        <v>60</v>
      </c>
      <c r="B31" s="91" t="s">
        <v>88</v>
      </c>
      <c r="C31" s="92" t="s">
        <v>75</v>
      </c>
      <c r="D31" s="93"/>
      <c r="E31" s="94"/>
      <c r="F31" s="95"/>
      <c r="G31" s="96">
        <f t="shared" si="13"/>
        <v>0</v>
      </c>
      <c r="H31" s="94"/>
      <c r="I31" s="95"/>
      <c r="J31" s="96">
        <f t="shared" si="14"/>
        <v>0</v>
      </c>
      <c r="K31" s="94"/>
      <c r="L31" s="95"/>
      <c r="M31" s="96">
        <f t="shared" si="15"/>
        <v>0</v>
      </c>
      <c r="N31" s="97">
        <f t="shared" si="0"/>
        <v>0</v>
      </c>
      <c r="O31" s="98"/>
      <c r="P31" s="8"/>
      <c r="Q31" s="8"/>
      <c r="R31" s="8"/>
      <c r="S31" s="8"/>
      <c r="T31" s="8"/>
      <c r="U31" s="8"/>
    </row>
    <row r="32" spans="1:21" ht="30" customHeight="1" thickBot="1" x14ac:dyDescent="0.35">
      <c r="A32" s="101" t="s">
        <v>60</v>
      </c>
      <c r="B32" s="123" t="s">
        <v>89</v>
      </c>
      <c r="C32" s="92" t="s">
        <v>75</v>
      </c>
      <c r="D32" s="103"/>
      <c r="E32" s="104"/>
      <c r="F32" s="105"/>
      <c r="G32" s="106">
        <f t="shared" si="13"/>
        <v>0</v>
      </c>
      <c r="H32" s="118"/>
      <c r="I32" s="119"/>
      <c r="J32" s="120">
        <f t="shared" si="14"/>
        <v>0</v>
      </c>
      <c r="K32" s="118"/>
      <c r="L32" s="119"/>
      <c r="M32" s="120">
        <f t="shared" si="15"/>
        <v>0</v>
      </c>
      <c r="N32" s="107">
        <f t="shared" si="0"/>
        <v>0</v>
      </c>
      <c r="O32" s="121"/>
      <c r="P32" s="8"/>
      <c r="Q32" s="8"/>
      <c r="R32" s="8"/>
      <c r="S32" s="8"/>
      <c r="T32" s="8"/>
      <c r="U32" s="8"/>
    </row>
    <row r="33" spans="1:21" ht="30" customHeight="1" thickBot="1" x14ac:dyDescent="0.35">
      <c r="A33" s="134" t="s">
        <v>90</v>
      </c>
      <c r="B33" s="135"/>
      <c r="C33" s="136"/>
      <c r="D33" s="137"/>
      <c r="E33" s="138"/>
      <c r="F33" s="139"/>
      <c r="G33" s="138">
        <f>G13+G17+G21+G25+G29</f>
        <v>0</v>
      </c>
      <c r="H33" s="138"/>
      <c r="I33" s="140"/>
      <c r="J33" s="138">
        <f>J13+J17+J21+J25+J29</f>
        <v>0</v>
      </c>
      <c r="K33" s="138"/>
      <c r="L33" s="139"/>
      <c r="M33" s="138">
        <f>M13+M17+M21+M25+M29</f>
        <v>0</v>
      </c>
      <c r="N33" s="138">
        <f>N13+N17+N21+N25+N29</f>
        <v>0</v>
      </c>
      <c r="O33" s="141"/>
      <c r="P33" s="7"/>
      <c r="Q33" s="8"/>
      <c r="R33" s="8"/>
      <c r="S33" s="8"/>
      <c r="T33" s="8"/>
      <c r="U33" s="8"/>
    </row>
    <row r="34" spans="1:21" ht="30" customHeight="1" thickBot="1" x14ac:dyDescent="0.35">
      <c r="A34" s="142" t="s">
        <v>55</v>
      </c>
      <c r="B34" s="143">
        <v>2</v>
      </c>
      <c r="C34" s="144" t="s">
        <v>91</v>
      </c>
      <c r="D34" s="76"/>
      <c r="E34" s="77"/>
      <c r="F34" s="77"/>
      <c r="G34" s="77"/>
      <c r="H34" s="77"/>
      <c r="I34" s="77"/>
      <c r="J34" s="77"/>
      <c r="K34" s="77"/>
      <c r="L34" s="77"/>
      <c r="M34" s="77"/>
      <c r="N34" s="78"/>
      <c r="O34" s="79"/>
      <c r="P34" s="8"/>
      <c r="Q34" s="8"/>
      <c r="R34" s="8"/>
      <c r="S34" s="8"/>
      <c r="T34" s="8"/>
      <c r="U34" s="8"/>
    </row>
    <row r="35" spans="1:21" ht="30" customHeight="1" x14ac:dyDescent="0.3">
      <c r="A35" s="80" t="s">
        <v>57</v>
      </c>
      <c r="B35" s="124" t="s">
        <v>92</v>
      </c>
      <c r="C35" s="82" t="s">
        <v>93</v>
      </c>
      <c r="D35" s="83"/>
      <c r="E35" s="84">
        <f>SUM(E36:E38)</f>
        <v>0</v>
      </c>
      <c r="F35" s="85"/>
      <c r="G35" s="86">
        <f>SUM(G36:G38)</f>
        <v>0</v>
      </c>
      <c r="H35" s="84">
        <f>SUM(H36:H38)</f>
        <v>0</v>
      </c>
      <c r="I35" s="85"/>
      <c r="J35" s="86">
        <f>SUM(J36:J38)</f>
        <v>0</v>
      </c>
      <c r="K35" s="84">
        <f>SUM(K36:K38)</f>
        <v>0</v>
      </c>
      <c r="L35" s="85"/>
      <c r="M35" s="86">
        <f>SUM(M36:M38)</f>
        <v>0</v>
      </c>
      <c r="N35" s="87">
        <f t="shared" ref="N35:N46" si="16">G35+J35+M35</f>
        <v>0</v>
      </c>
      <c r="O35" s="88"/>
      <c r="P35" s="145"/>
      <c r="Q35" s="89"/>
      <c r="R35" s="89"/>
      <c r="S35" s="89"/>
      <c r="T35" s="89"/>
      <c r="U35" s="89"/>
    </row>
    <row r="36" spans="1:21" ht="45" customHeight="1" x14ac:dyDescent="0.3">
      <c r="A36" s="90" t="s">
        <v>60</v>
      </c>
      <c r="B36" s="91" t="s">
        <v>94</v>
      </c>
      <c r="C36" s="92" t="s">
        <v>95</v>
      </c>
      <c r="D36" s="93" t="s">
        <v>96</v>
      </c>
      <c r="E36" s="94"/>
      <c r="F36" s="95"/>
      <c r="G36" s="96">
        <f t="shared" ref="G36:G38" si="17">E36*F36</f>
        <v>0</v>
      </c>
      <c r="H36" s="94"/>
      <c r="I36" s="95"/>
      <c r="J36" s="96">
        <f t="shared" ref="J36:J38" si="18">H36*I36</f>
        <v>0</v>
      </c>
      <c r="K36" s="94"/>
      <c r="L36" s="95"/>
      <c r="M36" s="96">
        <f t="shared" ref="M36:M38" si="19">K36*L36</f>
        <v>0</v>
      </c>
      <c r="N36" s="97">
        <f t="shared" si="16"/>
        <v>0</v>
      </c>
      <c r="O36" s="98"/>
      <c r="P36" s="100"/>
      <c r="Q36" s="100"/>
      <c r="R36" s="100"/>
      <c r="S36" s="100"/>
      <c r="T36" s="100"/>
      <c r="U36" s="100"/>
    </row>
    <row r="37" spans="1:21" ht="45" customHeight="1" x14ac:dyDescent="0.3">
      <c r="A37" s="90" t="s">
        <v>60</v>
      </c>
      <c r="B37" s="91" t="s">
        <v>97</v>
      </c>
      <c r="C37" s="92" t="s">
        <v>95</v>
      </c>
      <c r="D37" s="93" t="s">
        <v>96</v>
      </c>
      <c r="E37" s="94"/>
      <c r="F37" s="95"/>
      <c r="G37" s="96">
        <f t="shared" si="17"/>
        <v>0</v>
      </c>
      <c r="H37" s="94"/>
      <c r="I37" s="95"/>
      <c r="J37" s="96">
        <f t="shared" si="18"/>
        <v>0</v>
      </c>
      <c r="K37" s="94"/>
      <c r="L37" s="95"/>
      <c r="M37" s="96">
        <f t="shared" si="19"/>
        <v>0</v>
      </c>
      <c r="N37" s="97">
        <f t="shared" si="16"/>
        <v>0</v>
      </c>
      <c r="O37" s="98"/>
      <c r="P37" s="100"/>
      <c r="Q37" s="100"/>
      <c r="R37" s="100"/>
      <c r="S37" s="100"/>
      <c r="T37" s="100"/>
      <c r="U37" s="100"/>
    </row>
    <row r="38" spans="1:21" ht="45" customHeight="1" thickBot="1" x14ac:dyDescent="0.35">
      <c r="A38" s="116" t="s">
        <v>60</v>
      </c>
      <c r="B38" s="123" t="s">
        <v>98</v>
      </c>
      <c r="C38" s="92" t="s">
        <v>95</v>
      </c>
      <c r="D38" s="117" t="s">
        <v>96</v>
      </c>
      <c r="E38" s="118"/>
      <c r="F38" s="119"/>
      <c r="G38" s="120">
        <f t="shared" si="17"/>
        <v>0</v>
      </c>
      <c r="H38" s="118"/>
      <c r="I38" s="119"/>
      <c r="J38" s="120">
        <f t="shared" si="18"/>
        <v>0</v>
      </c>
      <c r="K38" s="118"/>
      <c r="L38" s="119"/>
      <c r="M38" s="120">
        <f t="shared" si="19"/>
        <v>0</v>
      </c>
      <c r="N38" s="107">
        <f t="shared" si="16"/>
        <v>0</v>
      </c>
      <c r="O38" s="121"/>
      <c r="P38" s="100"/>
      <c r="Q38" s="100"/>
      <c r="R38" s="100"/>
      <c r="S38" s="100"/>
      <c r="T38" s="100"/>
      <c r="U38" s="100"/>
    </row>
    <row r="39" spans="1:21" ht="30" customHeight="1" x14ac:dyDescent="0.3">
      <c r="A39" s="80" t="s">
        <v>57</v>
      </c>
      <c r="B39" s="124" t="s">
        <v>99</v>
      </c>
      <c r="C39" s="122" t="s">
        <v>100</v>
      </c>
      <c r="D39" s="110"/>
      <c r="E39" s="111">
        <f>SUM(E40:E42)</f>
        <v>0</v>
      </c>
      <c r="F39" s="112"/>
      <c r="G39" s="113">
        <f>SUM(G40:G42)</f>
        <v>0</v>
      </c>
      <c r="H39" s="111">
        <f>SUM(H40:H42)</f>
        <v>0</v>
      </c>
      <c r="I39" s="112"/>
      <c r="J39" s="113">
        <f>SUM(J40:J42)</f>
        <v>0</v>
      </c>
      <c r="K39" s="111">
        <f>SUM(K40:K42)</f>
        <v>0</v>
      </c>
      <c r="L39" s="112"/>
      <c r="M39" s="113">
        <f>SUM(M40:M42)</f>
        <v>0</v>
      </c>
      <c r="N39" s="114">
        <f t="shared" si="16"/>
        <v>0</v>
      </c>
      <c r="O39" s="115"/>
      <c r="P39" s="89"/>
      <c r="Q39" s="89"/>
      <c r="R39" s="89"/>
      <c r="S39" s="89"/>
      <c r="T39" s="89"/>
      <c r="U39" s="89"/>
    </row>
    <row r="40" spans="1:21" ht="30" customHeight="1" x14ac:dyDescent="0.3">
      <c r="A40" s="90" t="s">
        <v>60</v>
      </c>
      <c r="B40" s="91" t="s">
        <v>101</v>
      </c>
      <c r="C40" s="92" t="s">
        <v>102</v>
      </c>
      <c r="D40" s="93" t="s">
        <v>103</v>
      </c>
      <c r="E40" s="94"/>
      <c r="F40" s="95"/>
      <c r="G40" s="96">
        <f t="shared" ref="G40:G42" si="20">E40*F40</f>
        <v>0</v>
      </c>
      <c r="H40" s="94"/>
      <c r="I40" s="95"/>
      <c r="J40" s="96">
        <f t="shared" ref="J40:J42" si="21">H40*I40</f>
        <v>0</v>
      </c>
      <c r="K40" s="94"/>
      <c r="L40" s="95"/>
      <c r="M40" s="96">
        <f t="shared" ref="M40:M42" si="22">K40*L40</f>
        <v>0</v>
      </c>
      <c r="N40" s="97">
        <f t="shared" si="16"/>
        <v>0</v>
      </c>
      <c r="O40" s="98"/>
      <c r="P40" s="100"/>
      <c r="Q40" s="100"/>
      <c r="R40" s="100"/>
      <c r="S40" s="100"/>
      <c r="T40" s="100"/>
      <c r="U40" s="100"/>
    </row>
    <row r="41" spans="1:21" ht="30" customHeight="1" x14ac:dyDescent="0.3">
      <c r="A41" s="90" t="s">
        <v>60</v>
      </c>
      <c r="B41" s="91" t="s">
        <v>104</v>
      </c>
      <c r="C41" s="146" t="s">
        <v>102</v>
      </c>
      <c r="D41" s="93" t="s">
        <v>103</v>
      </c>
      <c r="E41" s="94"/>
      <c r="F41" s="95"/>
      <c r="G41" s="96">
        <f t="shared" si="20"/>
        <v>0</v>
      </c>
      <c r="H41" s="94"/>
      <c r="I41" s="95"/>
      <c r="J41" s="96">
        <f t="shared" si="21"/>
        <v>0</v>
      </c>
      <c r="K41" s="94"/>
      <c r="L41" s="95"/>
      <c r="M41" s="96">
        <f t="shared" si="22"/>
        <v>0</v>
      </c>
      <c r="N41" s="97">
        <f t="shared" si="16"/>
        <v>0</v>
      </c>
      <c r="O41" s="98"/>
      <c r="P41" s="100"/>
      <c r="Q41" s="100"/>
      <c r="R41" s="100"/>
      <c r="S41" s="100"/>
      <c r="T41" s="100"/>
      <c r="U41" s="100"/>
    </row>
    <row r="42" spans="1:21" ht="30" customHeight="1" thickBot="1" x14ac:dyDescent="0.35">
      <c r="A42" s="116" t="s">
        <v>60</v>
      </c>
      <c r="B42" s="123" t="s">
        <v>105</v>
      </c>
      <c r="C42" s="147" t="s">
        <v>102</v>
      </c>
      <c r="D42" s="117" t="s">
        <v>103</v>
      </c>
      <c r="E42" s="118"/>
      <c r="F42" s="119"/>
      <c r="G42" s="120">
        <f t="shared" si="20"/>
        <v>0</v>
      </c>
      <c r="H42" s="118"/>
      <c r="I42" s="119"/>
      <c r="J42" s="120">
        <f t="shared" si="21"/>
        <v>0</v>
      </c>
      <c r="K42" s="118"/>
      <c r="L42" s="119"/>
      <c r="M42" s="120">
        <f t="shared" si="22"/>
        <v>0</v>
      </c>
      <c r="N42" s="107">
        <f t="shared" si="16"/>
        <v>0</v>
      </c>
      <c r="O42" s="121"/>
      <c r="P42" s="100"/>
      <c r="Q42" s="100"/>
      <c r="R42" s="100"/>
      <c r="S42" s="100"/>
      <c r="T42" s="100"/>
      <c r="U42" s="100"/>
    </row>
    <row r="43" spans="1:21" ht="30" customHeight="1" x14ac:dyDescent="0.3">
      <c r="A43" s="80" t="s">
        <v>57</v>
      </c>
      <c r="B43" s="124" t="s">
        <v>106</v>
      </c>
      <c r="C43" s="122" t="s">
        <v>107</v>
      </c>
      <c r="D43" s="110"/>
      <c r="E43" s="111">
        <f>SUM(E44:E46)</f>
        <v>0</v>
      </c>
      <c r="F43" s="112"/>
      <c r="G43" s="113">
        <f>SUM(G44:G46)</f>
        <v>0</v>
      </c>
      <c r="H43" s="111">
        <f>SUM(H44:H46)</f>
        <v>0</v>
      </c>
      <c r="I43" s="112"/>
      <c r="J43" s="113">
        <f>SUM(J44:J46)</f>
        <v>0</v>
      </c>
      <c r="K43" s="111">
        <f>SUM(K44:K46)</f>
        <v>0</v>
      </c>
      <c r="L43" s="112"/>
      <c r="M43" s="113">
        <f>SUM(M44:M46)</f>
        <v>0</v>
      </c>
      <c r="N43" s="114">
        <f t="shared" si="16"/>
        <v>0</v>
      </c>
      <c r="O43" s="115"/>
      <c r="P43" s="89"/>
      <c r="Q43" s="89"/>
      <c r="R43" s="89"/>
      <c r="S43" s="89"/>
      <c r="T43" s="89"/>
      <c r="U43" s="89"/>
    </row>
    <row r="44" spans="1:21" ht="30" customHeight="1" x14ac:dyDescent="0.3">
      <c r="A44" s="90" t="s">
        <v>60</v>
      </c>
      <c r="B44" s="91" t="s">
        <v>108</v>
      </c>
      <c r="C44" s="92" t="s">
        <v>109</v>
      </c>
      <c r="D44" s="93" t="s">
        <v>103</v>
      </c>
      <c r="E44" s="94"/>
      <c r="F44" s="95"/>
      <c r="G44" s="96">
        <f t="shared" ref="G44:G46" si="23">E44*F44</f>
        <v>0</v>
      </c>
      <c r="H44" s="94"/>
      <c r="I44" s="95"/>
      <c r="J44" s="96">
        <f t="shared" ref="J44:J46" si="24">H44*I44</f>
        <v>0</v>
      </c>
      <c r="K44" s="94"/>
      <c r="L44" s="95"/>
      <c r="M44" s="96">
        <f t="shared" ref="M44:M46" si="25">K44*L44</f>
        <v>0</v>
      </c>
      <c r="N44" s="97">
        <f t="shared" si="16"/>
        <v>0</v>
      </c>
      <c r="O44" s="98"/>
      <c r="P44" s="99"/>
      <c r="Q44" s="100"/>
      <c r="R44" s="100"/>
      <c r="S44" s="100"/>
      <c r="T44" s="100"/>
      <c r="U44" s="100"/>
    </row>
    <row r="45" spans="1:21" ht="30" customHeight="1" x14ac:dyDescent="0.3">
      <c r="A45" s="90" t="s">
        <v>60</v>
      </c>
      <c r="B45" s="91" t="s">
        <v>110</v>
      </c>
      <c r="C45" s="92" t="s">
        <v>111</v>
      </c>
      <c r="D45" s="93" t="s">
        <v>103</v>
      </c>
      <c r="E45" s="94"/>
      <c r="F45" s="95"/>
      <c r="G45" s="96">
        <f t="shared" si="23"/>
        <v>0</v>
      </c>
      <c r="H45" s="94"/>
      <c r="I45" s="95"/>
      <c r="J45" s="96">
        <f t="shared" si="24"/>
        <v>0</v>
      </c>
      <c r="K45" s="94"/>
      <c r="L45" s="95"/>
      <c r="M45" s="96">
        <f t="shared" si="25"/>
        <v>0</v>
      </c>
      <c r="N45" s="97">
        <f t="shared" si="16"/>
        <v>0</v>
      </c>
      <c r="O45" s="98"/>
      <c r="P45" s="100"/>
      <c r="Q45" s="100"/>
      <c r="R45" s="100"/>
      <c r="S45" s="100"/>
      <c r="T45" s="100"/>
      <c r="U45" s="100"/>
    </row>
    <row r="46" spans="1:21" ht="30" customHeight="1" thickBot="1" x14ac:dyDescent="0.35">
      <c r="A46" s="116" t="s">
        <v>60</v>
      </c>
      <c r="B46" s="123" t="s">
        <v>112</v>
      </c>
      <c r="C46" s="147" t="s">
        <v>109</v>
      </c>
      <c r="D46" s="117" t="s">
        <v>103</v>
      </c>
      <c r="E46" s="118"/>
      <c r="F46" s="119"/>
      <c r="G46" s="120">
        <f t="shared" si="23"/>
        <v>0</v>
      </c>
      <c r="H46" s="118"/>
      <c r="I46" s="119"/>
      <c r="J46" s="120">
        <f t="shared" si="24"/>
        <v>0</v>
      </c>
      <c r="K46" s="118"/>
      <c r="L46" s="119"/>
      <c r="M46" s="120">
        <f t="shared" si="25"/>
        <v>0</v>
      </c>
      <c r="N46" s="107">
        <f t="shared" si="16"/>
        <v>0</v>
      </c>
      <c r="O46" s="121"/>
      <c r="P46" s="100"/>
      <c r="Q46" s="100"/>
      <c r="R46" s="100"/>
      <c r="S46" s="100"/>
      <c r="T46" s="100"/>
      <c r="U46" s="100"/>
    </row>
    <row r="47" spans="1:21" ht="30" customHeight="1" thickBot="1" x14ac:dyDescent="0.35">
      <c r="A47" s="148" t="s">
        <v>113</v>
      </c>
      <c r="B47" s="149"/>
      <c r="C47" s="136"/>
      <c r="D47" s="137"/>
      <c r="E47" s="140">
        <f>E43+E39+E35</f>
        <v>0</v>
      </c>
      <c r="F47" s="139"/>
      <c r="G47" s="138">
        <f>G43+G39+G35</f>
        <v>0</v>
      </c>
      <c r="H47" s="140">
        <f t="shared" ref="H47" si="26">H43+H39+H35</f>
        <v>0</v>
      </c>
      <c r="I47" s="139"/>
      <c r="J47" s="138">
        <f>J43+J39+J35</f>
        <v>0</v>
      </c>
      <c r="K47" s="140">
        <f>K43+K39+K35</f>
        <v>0</v>
      </c>
      <c r="L47" s="139"/>
      <c r="M47" s="138">
        <f>M43+M39+M35</f>
        <v>0</v>
      </c>
      <c r="N47" s="150">
        <f>N43+N39+N35</f>
        <v>0</v>
      </c>
      <c r="O47" s="141"/>
      <c r="P47" s="8"/>
      <c r="Q47" s="8"/>
      <c r="R47" s="8"/>
      <c r="S47" s="8"/>
      <c r="T47" s="8"/>
      <c r="U47" s="8"/>
    </row>
    <row r="48" spans="1:21" ht="30" customHeight="1" thickBot="1" x14ac:dyDescent="0.35">
      <c r="A48" s="142" t="s">
        <v>55</v>
      </c>
      <c r="B48" s="143">
        <v>3</v>
      </c>
      <c r="C48" s="144" t="s">
        <v>114</v>
      </c>
      <c r="D48" s="76"/>
      <c r="E48" s="77"/>
      <c r="F48" s="77"/>
      <c r="G48" s="77"/>
      <c r="H48" s="77"/>
      <c r="I48" s="77"/>
      <c r="J48" s="77"/>
      <c r="K48" s="77"/>
      <c r="L48" s="77"/>
      <c r="M48" s="77"/>
      <c r="N48" s="78"/>
      <c r="O48" s="79"/>
      <c r="P48" s="8"/>
      <c r="Q48" s="8"/>
      <c r="R48" s="8"/>
      <c r="S48" s="8"/>
      <c r="T48" s="8"/>
      <c r="U48" s="8"/>
    </row>
    <row r="49" spans="1:21" ht="60" customHeight="1" x14ac:dyDescent="0.3">
      <c r="A49" s="80" t="s">
        <v>57</v>
      </c>
      <c r="B49" s="124" t="s">
        <v>115</v>
      </c>
      <c r="C49" s="82" t="s">
        <v>116</v>
      </c>
      <c r="D49" s="83"/>
      <c r="E49" s="84">
        <f>SUM(E50:E52)</f>
        <v>0</v>
      </c>
      <c r="F49" s="85"/>
      <c r="G49" s="86">
        <f>SUM(G50:G52)</f>
        <v>0</v>
      </c>
      <c r="H49" s="84">
        <f>SUM(H50:H52)</f>
        <v>0</v>
      </c>
      <c r="I49" s="85"/>
      <c r="J49" s="86">
        <f>SUM(J50:J52)</f>
        <v>0</v>
      </c>
      <c r="K49" s="84">
        <f>SUM(K50:K52)</f>
        <v>0</v>
      </c>
      <c r="L49" s="85"/>
      <c r="M49" s="86">
        <f>SUM(M50:M52)</f>
        <v>0</v>
      </c>
      <c r="N49" s="114">
        <f>G49+J49+M49</f>
        <v>0</v>
      </c>
      <c r="O49" s="88"/>
      <c r="P49" s="89"/>
      <c r="Q49" s="89"/>
      <c r="R49" s="89"/>
      <c r="S49" s="89"/>
      <c r="T49" s="89"/>
      <c r="U49" s="89"/>
    </row>
    <row r="50" spans="1:21" ht="30" customHeight="1" x14ac:dyDescent="0.3">
      <c r="A50" s="90" t="s">
        <v>60</v>
      </c>
      <c r="B50" s="91" t="s">
        <v>117</v>
      </c>
      <c r="C50" s="146" t="s">
        <v>118</v>
      </c>
      <c r="D50" s="93" t="s">
        <v>96</v>
      </c>
      <c r="E50" s="94"/>
      <c r="F50" s="95"/>
      <c r="G50" s="96">
        <f t="shared" ref="G50:G52" si="27">E50*F50</f>
        <v>0</v>
      </c>
      <c r="H50" s="94"/>
      <c r="I50" s="95"/>
      <c r="J50" s="96">
        <f t="shared" ref="J50:J52" si="28">H50*I50</f>
        <v>0</v>
      </c>
      <c r="K50" s="94"/>
      <c r="L50" s="95"/>
      <c r="M50" s="96">
        <f t="shared" ref="M50:M52" si="29">K50*L50</f>
        <v>0</v>
      </c>
      <c r="N50" s="97">
        <f>G50+J50+M50</f>
        <v>0</v>
      </c>
      <c r="O50" s="98"/>
      <c r="P50" s="100"/>
      <c r="Q50" s="100"/>
      <c r="R50" s="100"/>
      <c r="S50" s="100"/>
      <c r="T50" s="100"/>
      <c r="U50" s="100"/>
    </row>
    <row r="51" spans="1:21" ht="30" customHeight="1" x14ac:dyDescent="0.3">
      <c r="A51" s="90" t="s">
        <v>60</v>
      </c>
      <c r="B51" s="91" t="s">
        <v>119</v>
      </c>
      <c r="C51" s="146" t="s">
        <v>120</v>
      </c>
      <c r="D51" s="93" t="s">
        <v>96</v>
      </c>
      <c r="E51" s="94"/>
      <c r="F51" s="95"/>
      <c r="G51" s="96">
        <f t="shared" si="27"/>
        <v>0</v>
      </c>
      <c r="H51" s="94"/>
      <c r="I51" s="95"/>
      <c r="J51" s="96">
        <f t="shared" si="28"/>
        <v>0</v>
      </c>
      <c r="K51" s="94"/>
      <c r="L51" s="95"/>
      <c r="M51" s="96">
        <f t="shared" si="29"/>
        <v>0</v>
      </c>
      <c r="N51" s="97">
        <f>G51+J51+M51</f>
        <v>0</v>
      </c>
      <c r="O51" s="98"/>
      <c r="P51" s="100"/>
      <c r="Q51" s="100"/>
      <c r="R51" s="100"/>
      <c r="S51" s="100"/>
      <c r="T51" s="100"/>
      <c r="U51" s="100"/>
    </row>
    <row r="52" spans="1:21" ht="30" customHeight="1" thickBot="1" x14ac:dyDescent="0.35">
      <c r="A52" s="101" t="s">
        <v>60</v>
      </c>
      <c r="B52" s="102" t="s">
        <v>121</v>
      </c>
      <c r="C52" s="133" t="s">
        <v>122</v>
      </c>
      <c r="D52" s="103" t="s">
        <v>96</v>
      </c>
      <c r="E52" s="104"/>
      <c r="F52" s="105"/>
      <c r="G52" s="106">
        <f t="shared" si="27"/>
        <v>0</v>
      </c>
      <c r="H52" s="104"/>
      <c r="I52" s="105"/>
      <c r="J52" s="106">
        <f t="shared" si="28"/>
        <v>0</v>
      </c>
      <c r="K52" s="104"/>
      <c r="L52" s="105"/>
      <c r="M52" s="106">
        <f t="shared" si="29"/>
        <v>0</v>
      </c>
      <c r="N52" s="107">
        <f>G52+J52+M52</f>
        <v>0</v>
      </c>
      <c r="O52" s="108"/>
      <c r="P52" s="100"/>
      <c r="Q52" s="100"/>
      <c r="R52" s="100"/>
      <c r="S52" s="100"/>
      <c r="T52" s="100"/>
      <c r="U52" s="100"/>
    </row>
    <row r="53" spans="1:21" ht="75" customHeight="1" thickBot="1" x14ac:dyDescent="0.35">
      <c r="A53" s="80" t="s">
        <v>57</v>
      </c>
      <c r="B53" s="124" t="s">
        <v>123</v>
      </c>
      <c r="C53" s="109" t="s">
        <v>124</v>
      </c>
      <c r="D53" s="110"/>
      <c r="E53" s="111"/>
      <c r="F53" s="112"/>
      <c r="G53" s="113"/>
      <c r="H53" s="111">
        <f>SUM(H54:H55)</f>
        <v>0</v>
      </c>
      <c r="I53" s="112"/>
      <c r="J53" s="113">
        <f>SUM(J54:J55)</f>
        <v>0</v>
      </c>
      <c r="K53" s="111">
        <f>SUM(K54:K55)</f>
        <v>0</v>
      </c>
      <c r="L53" s="112"/>
      <c r="M53" s="113">
        <f>SUM(M54:M55)</f>
        <v>0</v>
      </c>
      <c r="N53" s="114">
        <f>J53+M53</f>
        <v>0</v>
      </c>
      <c r="O53" s="115"/>
      <c r="P53" s="89"/>
      <c r="Q53" s="89"/>
      <c r="R53" s="89"/>
      <c r="S53" s="89"/>
      <c r="T53" s="89"/>
      <c r="U53" s="89"/>
    </row>
    <row r="54" spans="1:21" ht="30" customHeight="1" thickBot="1" x14ac:dyDescent="0.35">
      <c r="A54" s="90" t="s">
        <v>60</v>
      </c>
      <c r="B54" s="91" t="s">
        <v>125</v>
      </c>
      <c r="C54" s="146" t="s">
        <v>126</v>
      </c>
      <c r="D54" s="93" t="s">
        <v>127</v>
      </c>
      <c r="E54" s="431" t="s">
        <v>128</v>
      </c>
      <c r="F54" s="432"/>
      <c r="G54" s="433"/>
      <c r="H54" s="94"/>
      <c r="I54" s="95"/>
      <c r="J54" s="96">
        <f t="shared" ref="J54:J55" si="30">H54*I54</f>
        <v>0</v>
      </c>
      <c r="K54" s="94"/>
      <c r="L54" s="95"/>
      <c r="M54" s="96">
        <f t="shared" ref="M54:M55" si="31">K54*L54</f>
        <v>0</v>
      </c>
      <c r="N54" s="114">
        <f>J54+M54</f>
        <v>0</v>
      </c>
      <c r="O54" s="98"/>
      <c r="P54" s="100"/>
      <c r="Q54" s="100"/>
      <c r="R54" s="100"/>
      <c r="S54" s="100"/>
      <c r="T54" s="100"/>
      <c r="U54" s="100"/>
    </row>
    <row r="55" spans="1:21" ht="30" customHeight="1" thickBot="1" x14ac:dyDescent="0.35">
      <c r="A55" s="116" t="s">
        <v>60</v>
      </c>
      <c r="B55" s="151" t="s">
        <v>129</v>
      </c>
      <c r="C55" s="152" t="s">
        <v>130</v>
      </c>
      <c r="D55" s="117" t="s">
        <v>127</v>
      </c>
      <c r="E55" s="434"/>
      <c r="F55" s="435"/>
      <c r="G55" s="436"/>
      <c r="H55" s="118"/>
      <c r="I55" s="119"/>
      <c r="J55" s="120">
        <f t="shared" si="30"/>
        <v>0</v>
      </c>
      <c r="K55" s="118"/>
      <c r="L55" s="119"/>
      <c r="M55" s="120">
        <f t="shared" si="31"/>
        <v>0</v>
      </c>
      <c r="N55" s="114">
        <f>J55+M55</f>
        <v>0</v>
      </c>
      <c r="O55" s="121"/>
      <c r="P55" s="100"/>
      <c r="Q55" s="100"/>
      <c r="R55" s="100"/>
      <c r="S55" s="100"/>
      <c r="T55" s="100"/>
      <c r="U55" s="100"/>
    </row>
    <row r="56" spans="1:21" ht="30" customHeight="1" thickBot="1" x14ac:dyDescent="0.35">
      <c r="A56" s="134" t="s">
        <v>131</v>
      </c>
      <c r="B56" s="135"/>
      <c r="C56" s="153"/>
      <c r="D56" s="154"/>
      <c r="E56" s="140">
        <f>E49</f>
        <v>0</v>
      </c>
      <c r="F56" s="139"/>
      <c r="G56" s="138">
        <f>G49</f>
        <v>0</v>
      </c>
      <c r="H56" s="140">
        <f>H53+H49</f>
        <v>0</v>
      </c>
      <c r="I56" s="139"/>
      <c r="J56" s="138">
        <f t="shared" ref="J56:K56" si="32">J53+J49</f>
        <v>0</v>
      </c>
      <c r="K56" s="140">
        <f t="shared" si="32"/>
        <v>0</v>
      </c>
      <c r="L56" s="139"/>
      <c r="M56" s="138">
        <f t="shared" ref="M56" si="33">M53+M49</f>
        <v>0</v>
      </c>
      <c r="N56" s="150">
        <f>N53+N49</f>
        <v>0</v>
      </c>
      <c r="O56" s="141"/>
      <c r="P56" s="8"/>
      <c r="Q56" s="8"/>
      <c r="R56" s="8"/>
      <c r="S56" s="8"/>
      <c r="T56" s="8"/>
      <c r="U56" s="8"/>
    </row>
    <row r="57" spans="1:21" ht="30" customHeight="1" thickBot="1" x14ac:dyDescent="0.35">
      <c r="A57" s="142" t="s">
        <v>55</v>
      </c>
      <c r="B57" s="143">
        <v>4</v>
      </c>
      <c r="C57" s="144" t="s">
        <v>132</v>
      </c>
      <c r="D57" s="76"/>
      <c r="E57" s="77"/>
      <c r="F57" s="77"/>
      <c r="G57" s="77"/>
      <c r="H57" s="77"/>
      <c r="I57" s="77"/>
      <c r="J57" s="77"/>
      <c r="K57" s="77"/>
      <c r="L57" s="77"/>
      <c r="M57" s="77"/>
      <c r="N57" s="78"/>
      <c r="O57" s="79"/>
      <c r="P57" s="8"/>
      <c r="Q57" s="8"/>
      <c r="R57" s="8"/>
      <c r="S57" s="8"/>
      <c r="T57" s="8"/>
      <c r="U57" s="8"/>
    </row>
    <row r="58" spans="1:21" ht="30" customHeight="1" x14ac:dyDescent="0.3">
      <c r="A58" s="80" t="s">
        <v>57</v>
      </c>
      <c r="B58" s="124" t="s">
        <v>133</v>
      </c>
      <c r="C58" s="155" t="s">
        <v>134</v>
      </c>
      <c r="D58" s="83"/>
      <c r="E58" s="84">
        <f>SUM(E59:E61)</f>
        <v>0</v>
      </c>
      <c r="F58" s="85"/>
      <c r="G58" s="86">
        <f>SUM(G59:G61)</f>
        <v>0</v>
      </c>
      <c r="H58" s="84">
        <f>SUM(H59:H61)</f>
        <v>0</v>
      </c>
      <c r="I58" s="85"/>
      <c r="J58" s="86">
        <f>SUM(J59:J61)</f>
        <v>0</v>
      </c>
      <c r="K58" s="84">
        <f>SUM(K59:K61)</f>
        <v>0</v>
      </c>
      <c r="L58" s="85"/>
      <c r="M58" s="86">
        <f>SUM(M59:M61)</f>
        <v>0</v>
      </c>
      <c r="N58" s="114">
        <f t="shared" ref="N58:N70" si="34">G58+J58+M58</f>
        <v>0</v>
      </c>
      <c r="O58" s="88"/>
      <c r="P58" s="89"/>
      <c r="Q58" s="89"/>
      <c r="R58" s="89"/>
      <c r="S58" s="89"/>
      <c r="T58" s="89"/>
      <c r="U58" s="89"/>
    </row>
    <row r="59" spans="1:21" ht="30" customHeight="1" x14ac:dyDescent="0.3">
      <c r="A59" s="90" t="s">
        <v>60</v>
      </c>
      <c r="B59" s="91" t="s">
        <v>135</v>
      </c>
      <c r="C59" s="146" t="s">
        <v>136</v>
      </c>
      <c r="D59" s="156" t="s">
        <v>137</v>
      </c>
      <c r="E59" s="157"/>
      <c r="F59" s="158"/>
      <c r="G59" s="159">
        <f t="shared" ref="G59:G61" si="35">E59*F59</f>
        <v>0</v>
      </c>
      <c r="H59" s="94"/>
      <c r="I59" s="158"/>
      <c r="J59" s="96">
        <f t="shared" ref="J59:J61" si="36">H59*I59</f>
        <v>0</v>
      </c>
      <c r="K59" s="94"/>
      <c r="L59" s="158"/>
      <c r="M59" s="96">
        <f t="shared" ref="M59:M61" si="37">K59*L59</f>
        <v>0</v>
      </c>
      <c r="N59" s="97">
        <f t="shared" si="34"/>
        <v>0</v>
      </c>
      <c r="O59" s="98"/>
      <c r="P59" s="100"/>
      <c r="Q59" s="100"/>
      <c r="R59" s="100"/>
      <c r="S59" s="100"/>
      <c r="T59" s="100"/>
      <c r="U59" s="100"/>
    </row>
    <row r="60" spans="1:21" ht="30" customHeight="1" x14ac:dyDescent="0.3">
      <c r="A60" s="90" t="s">
        <v>60</v>
      </c>
      <c r="B60" s="91" t="s">
        <v>138</v>
      </c>
      <c r="C60" s="146" t="s">
        <v>136</v>
      </c>
      <c r="D60" s="156" t="s">
        <v>137</v>
      </c>
      <c r="E60" s="157"/>
      <c r="F60" s="158"/>
      <c r="G60" s="159">
        <f t="shared" si="35"/>
        <v>0</v>
      </c>
      <c r="H60" s="94"/>
      <c r="I60" s="158"/>
      <c r="J60" s="96">
        <f t="shared" si="36"/>
        <v>0</v>
      </c>
      <c r="K60" s="94"/>
      <c r="L60" s="158"/>
      <c r="M60" s="96">
        <f t="shared" si="37"/>
        <v>0</v>
      </c>
      <c r="N60" s="97">
        <f t="shared" si="34"/>
        <v>0</v>
      </c>
      <c r="O60" s="98"/>
      <c r="P60" s="100"/>
      <c r="Q60" s="100"/>
      <c r="R60" s="100"/>
      <c r="S60" s="100"/>
      <c r="T60" s="100"/>
      <c r="U60" s="100"/>
    </row>
    <row r="61" spans="1:21" ht="30" customHeight="1" thickBot="1" x14ac:dyDescent="0.35">
      <c r="A61" s="116" t="s">
        <v>60</v>
      </c>
      <c r="B61" s="102" t="s">
        <v>139</v>
      </c>
      <c r="C61" s="133" t="s">
        <v>136</v>
      </c>
      <c r="D61" s="156" t="s">
        <v>137</v>
      </c>
      <c r="E61" s="160"/>
      <c r="F61" s="161"/>
      <c r="G61" s="162">
        <f t="shared" si="35"/>
        <v>0</v>
      </c>
      <c r="H61" s="104"/>
      <c r="I61" s="161"/>
      <c r="J61" s="106">
        <f t="shared" si="36"/>
        <v>0</v>
      </c>
      <c r="K61" s="104"/>
      <c r="L61" s="161"/>
      <c r="M61" s="106">
        <f t="shared" si="37"/>
        <v>0</v>
      </c>
      <c r="N61" s="107">
        <f t="shared" si="34"/>
        <v>0</v>
      </c>
      <c r="O61" s="108"/>
      <c r="P61" s="100"/>
      <c r="Q61" s="100"/>
      <c r="R61" s="100"/>
      <c r="S61" s="100"/>
      <c r="T61" s="100"/>
      <c r="U61" s="100"/>
    </row>
    <row r="62" spans="1:21" ht="30" customHeight="1" x14ac:dyDescent="0.3">
      <c r="A62" s="80" t="s">
        <v>57</v>
      </c>
      <c r="B62" s="124" t="s">
        <v>140</v>
      </c>
      <c r="C62" s="122" t="s">
        <v>141</v>
      </c>
      <c r="D62" s="110"/>
      <c r="E62" s="111">
        <f>SUM(E63:E65)</f>
        <v>0</v>
      </c>
      <c r="F62" s="112"/>
      <c r="G62" s="113">
        <f>SUM(G63:G65)</f>
        <v>0</v>
      </c>
      <c r="H62" s="111">
        <f t="shared" ref="H62" si="38">SUM(H63:H65)</f>
        <v>0</v>
      </c>
      <c r="I62" s="112"/>
      <c r="J62" s="113">
        <f>SUM(J63:J65)</f>
        <v>0</v>
      </c>
      <c r="K62" s="111">
        <f t="shared" ref="K62" si="39">SUM(K63:K65)</f>
        <v>0</v>
      </c>
      <c r="L62" s="112"/>
      <c r="M62" s="113">
        <f>SUM(M63:M65)</f>
        <v>0</v>
      </c>
      <c r="N62" s="114">
        <f t="shared" si="34"/>
        <v>0</v>
      </c>
      <c r="O62" s="115"/>
      <c r="P62" s="89"/>
      <c r="Q62" s="89"/>
      <c r="R62" s="89"/>
      <c r="S62" s="89"/>
      <c r="T62" s="89"/>
      <c r="U62" s="89"/>
    </row>
    <row r="63" spans="1:21" ht="30" customHeight="1" x14ac:dyDescent="0.3">
      <c r="A63" s="90" t="s">
        <v>60</v>
      </c>
      <c r="B63" s="91" t="s">
        <v>142</v>
      </c>
      <c r="C63" s="163" t="s">
        <v>143</v>
      </c>
      <c r="D63" s="164" t="s">
        <v>96</v>
      </c>
      <c r="E63" s="94"/>
      <c r="F63" s="95"/>
      <c r="G63" s="96">
        <f t="shared" ref="G63:G65" si="40">E63*F63</f>
        <v>0</v>
      </c>
      <c r="H63" s="94"/>
      <c r="I63" s="95"/>
      <c r="J63" s="96">
        <f t="shared" ref="J63:J65" si="41">H63*I63</f>
        <v>0</v>
      </c>
      <c r="K63" s="94"/>
      <c r="L63" s="95"/>
      <c r="M63" s="96">
        <f t="shared" ref="M63:M65" si="42">K63*L63</f>
        <v>0</v>
      </c>
      <c r="N63" s="97">
        <f t="shared" si="34"/>
        <v>0</v>
      </c>
      <c r="O63" s="98"/>
      <c r="P63" s="100"/>
      <c r="Q63" s="100"/>
      <c r="R63" s="100"/>
      <c r="S63" s="100"/>
      <c r="T63" s="100"/>
      <c r="U63" s="100"/>
    </row>
    <row r="64" spans="1:21" ht="30" customHeight="1" x14ac:dyDescent="0.3">
      <c r="A64" s="90" t="s">
        <v>60</v>
      </c>
      <c r="B64" s="91" t="s">
        <v>144</v>
      </c>
      <c r="C64" s="163" t="s">
        <v>118</v>
      </c>
      <c r="D64" s="164" t="s">
        <v>96</v>
      </c>
      <c r="E64" s="94"/>
      <c r="F64" s="95"/>
      <c r="G64" s="96">
        <f t="shared" si="40"/>
        <v>0</v>
      </c>
      <c r="H64" s="94"/>
      <c r="I64" s="95"/>
      <c r="J64" s="96">
        <f t="shared" si="41"/>
        <v>0</v>
      </c>
      <c r="K64" s="94"/>
      <c r="L64" s="95"/>
      <c r="M64" s="96">
        <f t="shared" si="42"/>
        <v>0</v>
      </c>
      <c r="N64" s="97">
        <f t="shared" si="34"/>
        <v>0</v>
      </c>
      <c r="O64" s="98"/>
      <c r="P64" s="100"/>
      <c r="Q64" s="100"/>
      <c r="R64" s="100"/>
      <c r="S64" s="100"/>
      <c r="T64" s="100"/>
      <c r="U64" s="100"/>
    </row>
    <row r="65" spans="1:22" ht="30" customHeight="1" thickBot="1" x14ac:dyDescent="0.35">
      <c r="A65" s="101" t="s">
        <v>60</v>
      </c>
      <c r="B65" s="123" t="s">
        <v>145</v>
      </c>
      <c r="C65" s="165" t="s">
        <v>120</v>
      </c>
      <c r="D65" s="164" t="s">
        <v>96</v>
      </c>
      <c r="E65" s="104"/>
      <c r="F65" s="105"/>
      <c r="G65" s="106">
        <f t="shared" si="40"/>
        <v>0</v>
      </c>
      <c r="H65" s="104"/>
      <c r="I65" s="105"/>
      <c r="J65" s="106">
        <f t="shared" si="41"/>
        <v>0</v>
      </c>
      <c r="K65" s="104"/>
      <c r="L65" s="105"/>
      <c r="M65" s="106">
        <f t="shared" si="42"/>
        <v>0</v>
      </c>
      <c r="N65" s="107">
        <f t="shared" si="34"/>
        <v>0</v>
      </c>
      <c r="O65" s="108"/>
      <c r="P65" s="100"/>
      <c r="Q65" s="100"/>
      <c r="R65" s="100"/>
      <c r="S65" s="100"/>
      <c r="T65" s="100"/>
      <c r="U65" s="100"/>
    </row>
    <row r="66" spans="1:22" ht="30" customHeight="1" x14ac:dyDescent="0.3">
      <c r="A66" s="80" t="s">
        <v>57</v>
      </c>
      <c r="B66" s="124" t="s">
        <v>146</v>
      </c>
      <c r="C66" s="122" t="s">
        <v>147</v>
      </c>
      <c r="D66" s="110"/>
      <c r="E66" s="111">
        <f>SUM(E67:E69)</f>
        <v>0</v>
      </c>
      <c r="F66" s="112"/>
      <c r="G66" s="113">
        <f>SUM(G67:G69)</f>
        <v>0</v>
      </c>
      <c r="H66" s="111">
        <f>SUM(H67:H69)</f>
        <v>0</v>
      </c>
      <c r="I66" s="112"/>
      <c r="J66" s="113">
        <f>SUM(J67:J69)</f>
        <v>0</v>
      </c>
      <c r="K66" s="111">
        <f>SUM(K67:K69)</f>
        <v>0</v>
      </c>
      <c r="L66" s="112"/>
      <c r="M66" s="113">
        <f>SUM(M67:M69)</f>
        <v>0</v>
      </c>
      <c r="N66" s="114">
        <f t="shared" si="34"/>
        <v>0</v>
      </c>
      <c r="O66" s="115"/>
      <c r="P66" s="89"/>
      <c r="Q66" s="89"/>
      <c r="R66" s="89"/>
      <c r="S66" s="89"/>
      <c r="T66" s="89"/>
      <c r="U66" s="89"/>
    </row>
    <row r="67" spans="1:22" ht="45" customHeight="1" x14ac:dyDescent="0.3">
      <c r="A67" s="90" t="s">
        <v>60</v>
      </c>
      <c r="B67" s="91" t="s">
        <v>148</v>
      </c>
      <c r="C67" s="163" t="s">
        <v>149</v>
      </c>
      <c r="D67" s="164" t="s">
        <v>150</v>
      </c>
      <c r="E67" s="94"/>
      <c r="F67" s="95"/>
      <c r="G67" s="96">
        <f t="shared" ref="G67:G69" si="43">E67*F67</f>
        <v>0</v>
      </c>
      <c r="H67" s="94"/>
      <c r="I67" s="95"/>
      <c r="J67" s="96">
        <f t="shared" ref="J67:J69" si="44">H67*I67</f>
        <v>0</v>
      </c>
      <c r="K67" s="94"/>
      <c r="L67" s="95"/>
      <c r="M67" s="96">
        <f t="shared" ref="M67:M69" si="45">K67*L67</f>
        <v>0</v>
      </c>
      <c r="N67" s="97">
        <f t="shared" si="34"/>
        <v>0</v>
      </c>
      <c r="O67" s="98"/>
      <c r="P67" s="100"/>
      <c r="Q67" s="100"/>
      <c r="R67" s="100"/>
      <c r="S67" s="100"/>
      <c r="T67" s="100"/>
      <c r="U67" s="100"/>
    </row>
    <row r="68" spans="1:22" ht="45" customHeight="1" x14ac:dyDescent="0.3">
      <c r="A68" s="90" t="s">
        <v>60</v>
      </c>
      <c r="B68" s="91" t="s">
        <v>151</v>
      </c>
      <c r="C68" s="163" t="s">
        <v>152</v>
      </c>
      <c r="D68" s="164" t="s">
        <v>150</v>
      </c>
      <c r="E68" s="94"/>
      <c r="F68" s="95"/>
      <c r="G68" s="96">
        <f t="shared" si="43"/>
        <v>0</v>
      </c>
      <c r="H68" s="94"/>
      <c r="I68" s="95"/>
      <c r="J68" s="96">
        <f t="shared" si="44"/>
        <v>0</v>
      </c>
      <c r="K68" s="94"/>
      <c r="L68" s="95"/>
      <c r="M68" s="96">
        <f t="shared" si="45"/>
        <v>0</v>
      </c>
      <c r="N68" s="97">
        <f t="shared" si="34"/>
        <v>0</v>
      </c>
      <c r="O68" s="98"/>
      <c r="P68" s="100"/>
      <c r="Q68" s="100"/>
      <c r="R68" s="100"/>
      <c r="S68" s="100"/>
      <c r="T68" s="100"/>
      <c r="U68" s="100"/>
    </row>
    <row r="69" spans="1:22" ht="45" customHeight="1" thickBot="1" x14ac:dyDescent="0.35">
      <c r="A69" s="101" t="s">
        <v>60</v>
      </c>
      <c r="B69" s="123" t="s">
        <v>153</v>
      </c>
      <c r="C69" s="165" t="s">
        <v>154</v>
      </c>
      <c r="D69" s="166" t="s">
        <v>150</v>
      </c>
      <c r="E69" s="104"/>
      <c r="F69" s="105"/>
      <c r="G69" s="106">
        <f t="shared" si="43"/>
        <v>0</v>
      </c>
      <c r="H69" s="104"/>
      <c r="I69" s="105"/>
      <c r="J69" s="106">
        <f t="shared" si="44"/>
        <v>0</v>
      </c>
      <c r="K69" s="104"/>
      <c r="L69" s="105"/>
      <c r="M69" s="106">
        <f t="shared" si="45"/>
        <v>0</v>
      </c>
      <c r="N69" s="107">
        <f t="shared" si="34"/>
        <v>0</v>
      </c>
      <c r="O69" s="108"/>
      <c r="P69" s="100"/>
      <c r="Q69" s="100"/>
      <c r="R69" s="100"/>
      <c r="S69" s="100"/>
      <c r="T69" s="100"/>
      <c r="U69" s="100"/>
    </row>
    <row r="70" spans="1:22" ht="30" customHeight="1" x14ac:dyDescent="0.3">
      <c r="A70" s="80" t="s">
        <v>57</v>
      </c>
      <c r="B70" s="124" t="s">
        <v>155</v>
      </c>
      <c r="C70" s="122" t="s">
        <v>156</v>
      </c>
      <c r="D70" s="110"/>
      <c r="E70" s="111">
        <f>SUM(E71:E73)</f>
        <v>0</v>
      </c>
      <c r="F70" s="112"/>
      <c r="G70" s="113">
        <f>SUM(G71:G73)</f>
        <v>0</v>
      </c>
      <c r="H70" s="111">
        <f>SUM(H71:H73)</f>
        <v>0</v>
      </c>
      <c r="I70" s="112"/>
      <c r="J70" s="113">
        <f>SUM(J71:J73)</f>
        <v>0</v>
      </c>
      <c r="K70" s="111">
        <f>SUM(K71:K73)</f>
        <v>0</v>
      </c>
      <c r="L70" s="112"/>
      <c r="M70" s="113">
        <f>SUM(M71:M73)</f>
        <v>0</v>
      </c>
      <c r="N70" s="114">
        <f t="shared" si="34"/>
        <v>0</v>
      </c>
      <c r="O70" s="115"/>
      <c r="P70" s="89"/>
      <c r="Q70" s="89"/>
      <c r="R70" s="89"/>
      <c r="S70" s="89"/>
      <c r="T70" s="89"/>
      <c r="U70" s="89"/>
    </row>
    <row r="71" spans="1:22" ht="30" customHeight="1" x14ac:dyDescent="0.3">
      <c r="A71" s="90" t="s">
        <v>60</v>
      </c>
      <c r="B71" s="91" t="s">
        <v>157</v>
      </c>
      <c r="C71" s="146" t="s">
        <v>158</v>
      </c>
      <c r="D71" s="164" t="s">
        <v>96</v>
      </c>
      <c r="E71" s="94"/>
      <c r="F71" s="95"/>
      <c r="G71" s="96">
        <f t="shared" ref="G71:G73" si="46">E71*F71</f>
        <v>0</v>
      </c>
      <c r="H71" s="94"/>
      <c r="I71" s="95"/>
      <c r="J71" s="96">
        <f t="shared" ref="J71:J73" si="47">H71*I71</f>
        <v>0</v>
      </c>
      <c r="K71" s="94"/>
      <c r="L71" s="95"/>
      <c r="M71" s="96">
        <f t="shared" ref="M71:M73" si="48">K71*L71</f>
        <v>0</v>
      </c>
      <c r="N71" s="97">
        <f t="shared" ref="N71:N77" si="49">G71+J71+M71</f>
        <v>0</v>
      </c>
      <c r="O71" s="98"/>
      <c r="P71" s="100"/>
      <c r="Q71" s="100"/>
      <c r="R71" s="100"/>
      <c r="S71" s="100"/>
      <c r="T71" s="100"/>
      <c r="U71" s="100"/>
    </row>
    <row r="72" spans="1:22" ht="30" customHeight="1" x14ac:dyDescent="0.3">
      <c r="A72" s="90" t="s">
        <v>60</v>
      </c>
      <c r="B72" s="91" t="s">
        <v>159</v>
      </c>
      <c r="C72" s="146" t="s">
        <v>158</v>
      </c>
      <c r="D72" s="164" t="s">
        <v>96</v>
      </c>
      <c r="E72" s="94"/>
      <c r="F72" s="95"/>
      <c r="G72" s="96">
        <f t="shared" si="46"/>
        <v>0</v>
      </c>
      <c r="H72" s="94"/>
      <c r="I72" s="95"/>
      <c r="J72" s="96">
        <f t="shared" si="47"/>
        <v>0</v>
      </c>
      <c r="K72" s="94"/>
      <c r="L72" s="95"/>
      <c r="M72" s="96">
        <f t="shared" si="48"/>
        <v>0</v>
      </c>
      <c r="N72" s="97">
        <f t="shared" si="49"/>
        <v>0</v>
      </c>
      <c r="O72" s="98"/>
      <c r="P72" s="100"/>
      <c r="Q72" s="100"/>
      <c r="R72" s="100"/>
      <c r="S72" s="100"/>
      <c r="T72" s="100"/>
      <c r="U72" s="100"/>
    </row>
    <row r="73" spans="1:22" ht="30" customHeight="1" thickBot="1" x14ac:dyDescent="0.35">
      <c r="A73" s="101" t="s">
        <v>60</v>
      </c>
      <c r="B73" s="102" t="s">
        <v>160</v>
      </c>
      <c r="C73" s="133" t="s">
        <v>158</v>
      </c>
      <c r="D73" s="166" t="s">
        <v>96</v>
      </c>
      <c r="E73" s="104"/>
      <c r="F73" s="105"/>
      <c r="G73" s="106">
        <f t="shared" si="46"/>
        <v>0</v>
      </c>
      <c r="H73" s="104"/>
      <c r="I73" s="105"/>
      <c r="J73" s="106">
        <f t="shared" si="47"/>
        <v>0</v>
      </c>
      <c r="K73" s="104"/>
      <c r="L73" s="105"/>
      <c r="M73" s="106">
        <f t="shared" si="48"/>
        <v>0</v>
      </c>
      <c r="N73" s="107">
        <f>G73+J73+M73</f>
        <v>0</v>
      </c>
      <c r="O73" s="108"/>
      <c r="P73" s="100"/>
      <c r="Q73" s="100"/>
      <c r="R73" s="100"/>
      <c r="S73" s="100"/>
      <c r="T73" s="100"/>
      <c r="U73" s="100"/>
    </row>
    <row r="74" spans="1:22" ht="30" customHeight="1" x14ac:dyDescent="0.3">
      <c r="A74" s="80" t="s">
        <v>57</v>
      </c>
      <c r="B74" s="124" t="s">
        <v>161</v>
      </c>
      <c r="C74" s="122" t="s">
        <v>162</v>
      </c>
      <c r="D74" s="110"/>
      <c r="E74" s="111">
        <f>SUM(E75:E77)</f>
        <v>0</v>
      </c>
      <c r="F74" s="112"/>
      <c r="G74" s="113">
        <f>SUM(G75:G77)</f>
        <v>0</v>
      </c>
      <c r="H74" s="111">
        <f>SUM(H75:H77)</f>
        <v>0</v>
      </c>
      <c r="I74" s="112"/>
      <c r="J74" s="113">
        <f>SUM(J75:J77)</f>
        <v>0</v>
      </c>
      <c r="K74" s="111">
        <f>SUM(K75:K77)</f>
        <v>0</v>
      </c>
      <c r="L74" s="112"/>
      <c r="M74" s="113">
        <f>SUM(M75:M77)</f>
        <v>0</v>
      </c>
      <c r="N74" s="114">
        <f>G74+J74+M74</f>
        <v>0</v>
      </c>
      <c r="O74" s="115"/>
      <c r="P74" s="89"/>
      <c r="Q74" s="89"/>
      <c r="R74" s="89"/>
      <c r="S74" s="89"/>
      <c r="T74" s="89"/>
      <c r="U74" s="89"/>
    </row>
    <row r="75" spans="1:22" ht="30" customHeight="1" x14ac:dyDescent="0.3">
      <c r="A75" s="90" t="s">
        <v>60</v>
      </c>
      <c r="B75" s="91" t="s">
        <v>163</v>
      </c>
      <c r="C75" s="146" t="s">
        <v>158</v>
      </c>
      <c r="D75" s="164" t="s">
        <v>96</v>
      </c>
      <c r="E75" s="94"/>
      <c r="F75" s="95"/>
      <c r="G75" s="96">
        <f t="shared" ref="G75:G77" si="50">E75*F75</f>
        <v>0</v>
      </c>
      <c r="H75" s="94"/>
      <c r="I75" s="95"/>
      <c r="J75" s="96">
        <f t="shared" ref="J75:J77" si="51">H75*I75</f>
        <v>0</v>
      </c>
      <c r="K75" s="94"/>
      <c r="L75" s="95"/>
      <c r="M75" s="96">
        <f t="shared" ref="M75:M77" si="52">K75*L75</f>
        <v>0</v>
      </c>
      <c r="N75" s="97">
        <f t="shared" si="49"/>
        <v>0</v>
      </c>
      <c r="O75" s="98"/>
      <c r="P75" s="100"/>
      <c r="Q75" s="100"/>
      <c r="R75" s="100"/>
      <c r="S75" s="100"/>
      <c r="T75" s="100"/>
      <c r="U75" s="100"/>
    </row>
    <row r="76" spans="1:22" ht="30" customHeight="1" x14ac:dyDescent="0.3">
      <c r="A76" s="90" t="s">
        <v>60</v>
      </c>
      <c r="B76" s="91" t="s">
        <v>164</v>
      </c>
      <c r="C76" s="146" t="s">
        <v>158</v>
      </c>
      <c r="D76" s="164" t="s">
        <v>96</v>
      </c>
      <c r="E76" s="94"/>
      <c r="F76" s="95"/>
      <c r="G76" s="96">
        <f t="shared" si="50"/>
        <v>0</v>
      </c>
      <c r="H76" s="94"/>
      <c r="I76" s="95"/>
      <c r="J76" s="96">
        <f t="shared" si="51"/>
        <v>0</v>
      </c>
      <c r="K76" s="94"/>
      <c r="L76" s="95"/>
      <c r="M76" s="96">
        <f t="shared" si="52"/>
        <v>0</v>
      </c>
      <c r="N76" s="97">
        <f t="shared" si="49"/>
        <v>0</v>
      </c>
      <c r="O76" s="98"/>
      <c r="P76" s="100"/>
      <c r="Q76" s="100"/>
      <c r="R76" s="100"/>
      <c r="S76" s="100"/>
      <c r="T76" s="100"/>
      <c r="U76" s="100"/>
    </row>
    <row r="77" spans="1:22" ht="30" customHeight="1" thickBot="1" x14ac:dyDescent="0.35">
      <c r="A77" s="101" t="s">
        <v>60</v>
      </c>
      <c r="B77" s="123" t="s">
        <v>165</v>
      </c>
      <c r="C77" s="133" t="s">
        <v>158</v>
      </c>
      <c r="D77" s="166" t="s">
        <v>96</v>
      </c>
      <c r="E77" s="104"/>
      <c r="F77" s="105"/>
      <c r="G77" s="106">
        <f t="shared" si="50"/>
        <v>0</v>
      </c>
      <c r="H77" s="104"/>
      <c r="I77" s="105"/>
      <c r="J77" s="106">
        <f t="shared" si="51"/>
        <v>0</v>
      </c>
      <c r="K77" s="104"/>
      <c r="L77" s="105"/>
      <c r="M77" s="106">
        <f t="shared" si="52"/>
        <v>0</v>
      </c>
      <c r="N77" s="107">
        <f t="shared" si="49"/>
        <v>0</v>
      </c>
      <c r="O77" s="413"/>
      <c r="P77" s="414"/>
      <c r="Q77" s="414"/>
      <c r="R77" s="414"/>
      <c r="S77" s="414"/>
      <c r="T77" s="414"/>
      <c r="U77" s="414"/>
      <c r="V77" s="415"/>
    </row>
    <row r="78" spans="1:22" ht="30" customHeight="1" thickBot="1" x14ac:dyDescent="0.35">
      <c r="A78" s="167" t="s">
        <v>166</v>
      </c>
      <c r="B78" s="168"/>
      <c r="C78" s="169"/>
      <c r="D78" s="170"/>
      <c r="E78" s="171">
        <f>E74+E70+E66+E62+E58</f>
        <v>0</v>
      </c>
      <c r="F78" s="139"/>
      <c r="G78" s="138">
        <f>G74+G70+G66+G62+G58</f>
        <v>0</v>
      </c>
      <c r="H78" s="140">
        <f>H74+H70+H66+H62+H58</f>
        <v>0</v>
      </c>
      <c r="I78" s="139"/>
      <c r="J78" s="138">
        <f>J74+J70+J66+J62+J58</f>
        <v>0</v>
      </c>
      <c r="K78" s="140">
        <f>K74+K70+K66+K62+K58</f>
        <v>0</v>
      </c>
      <c r="L78" s="139"/>
      <c r="M78" s="138">
        <f>M74+M70+M66+M62+M58</f>
        <v>0</v>
      </c>
      <c r="N78" s="150">
        <f>N74+N70+N66+N62+N58</f>
        <v>0</v>
      </c>
      <c r="O78" s="141"/>
      <c r="P78" s="416"/>
      <c r="Q78" s="416"/>
      <c r="R78" s="416"/>
      <c r="S78" s="416"/>
      <c r="T78" s="416"/>
      <c r="U78" s="416"/>
      <c r="V78" s="415"/>
    </row>
    <row r="79" spans="1:22" ht="45" customHeight="1" thickBot="1" x14ac:dyDescent="0.35">
      <c r="A79" s="172" t="s">
        <v>55</v>
      </c>
      <c r="B79" s="173">
        <v>5</v>
      </c>
      <c r="C79" s="174" t="s">
        <v>167</v>
      </c>
      <c r="D79" s="175"/>
      <c r="E79" s="77"/>
      <c r="F79" s="77"/>
      <c r="G79" s="77"/>
      <c r="H79" s="77"/>
      <c r="I79" s="77"/>
      <c r="J79" s="77"/>
      <c r="K79" s="77"/>
      <c r="L79" s="77"/>
      <c r="M79" s="77"/>
      <c r="N79" s="78"/>
      <c r="O79" s="79"/>
      <c r="P79" s="8"/>
      <c r="Q79" s="8"/>
      <c r="R79" s="8"/>
      <c r="S79" s="8"/>
      <c r="T79" s="8"/>
      <c r="U79" s="8"/>
    </row>
    <row r="80" spans="1:22" ht="30" customHeight="1" x14ac:dyDescent="0.3">
      <c r="A80" s="80" t="s">
        <v>57</v>
      </c>
      <c r="B80" s="124" t="s">
        <v>168</v>
      </c>
      <c r="C80" s="109" t="s">
        <v>169</v>
      </c>
      <c r="D80" s="110"/>
      <c r="E80" s="111">
        <f>SUM(E81:E83)</f>
        <v>0</v>
      </c>
      <c r="F80" s="112"/>
      <c r="G80" s="113">
        <f>SUM(G81:G83)</f>
        <v>0</v>
      </c>
      <c r="H80" s="111">
        <f>SUM(H81:H83)</f>
        <v>0</v>
      </c>
      <c r="I80" s="112"/>
      <c r="J80" s="113">
        <f>SUM(J81:J83)</f>
        <v>0</v>
      </c>
      <c r="K80" s="111">
        <f>SUM(K81:K83)</f>
        <v>0</v>
      </c>
      <c r="L80" s="112"/>
      <c r="M80" s="113">
        <f>SUM(M81:M83)</f>
        <v>0</v>
      </c>
      <c r="N80" s="114">
        <f>SUM(N81:N83)</f>
        <v>0</v>
      </c>
      <c r="O80" s="115"/>
      <c r="P80" s="100"/>
      <c r="Q80" s="100"/>
      <c r="R80" s="100"/>
      <c r="S80" s="100"/>
      <c r="T80" s="100"/>
      <c r="U80" s="100"/>
    </row>
    <row r="81" spans="1:21" ht="30" customHeight="1" x14ac:dyDescent="0.3">
      <c r="A81" s="90" t="s">
        <v>60</v>
      </c>
      <c r="B81" s="91" t="s">
        <v>170</v>
      </c>
      <c r="C81" s="176" t="s">
        <v>171</v>
      </c>
      <c r="D81" s="164" t="s">
        <v>172</v>
      </c>
      <c r="E81" s="94"/>
      <c r="F81" s="95"/>
      <c r="G81" s="96">
        <f t="shared" ref="G81:G83" si="53">E81*F81</f>
        <v>0</v>
      </c>
      <c r="H81" s="94"/>
      <c r="I81" s="95"/>
      <c r="J81" s="96">
        <f t="shared" ref="J81:J83" si="54">H81*I81</f>
        <v>0</v>
      </c>
      <c r="K81" s="94"/>
      <c r="L81" s="95"/>
      <c r="M81" s="96">
        <f t="shared" ref="M81:M83" si="55">K81*L81</f>
        <v>0</v>
      </c>
      <c r="N81" s="97">
        <f>G81+J81+M81</f>
        <v>0</v>
      </c>
      <c r="O81" s="98"/>
      <c r="P81" s="100"/>
      <c r="Q81" s="100"/>
      <c r="R81" s="100"/>
      <c r="S81" s="100"/>
      <c r="T81" s="100"/>
      <c r="U81" s="100"/>
    </row>
    <row r="82" spans="1:21" ht="30" customHeight="1" x14ac:dyDescent="0.3">
      <c r="A82" s="90" t="s">
        <v>60</v>
      </c>
      <c r="B82" s="91" t="s">
        <v>173</v>
      </c>
      <c r="C82" s="176" t="s">
        <v>171</v>
      </c>
      <c r="D82" s="164" t="s">
        <v>172</v>
      </c>
      <c r="E82" s="94"/>
      <c r="F82" s="95"/>
      <c r="G82" s="96">
        <f t="shared" si="53"/>
        <v>0</v>
      </c>
      <c r="H82" s="94"/>
      <c r="I82" s="95"/>
      <c r="J82" s="96">
        <f t="shared" si="54"/>
        <v>0</v>
      </c>
      <c r="K82" s="94"/>
      <c r="L82" s="95"/>
      <c r="M82" s="96">
        <f t="shared" si="55"/>
        <v>0</v>
      </c>
      <c r="N82" s="97">
        <f>G82+J82+M82</f>
        <v>0</v>
      </c>
      <c r="O82" s="98"/>
      <c r="P82" s="100"/>
      <c r="Q82" s="100"/>
      <c r="R82" s="100"/>
      <c r="S82" s="100"/>
      <c r="T82" s="100"/>
      <c r="U82" s="100"/>
    </row>
    <row r="83" spans="1:21" ht="30" customHeight="1" thickBot="1" x14ac:dyDescent="0.35">
      <c r="A83" s="101" t="s">
        <v>60</v>
      </c>
      <c r="B83" s="102" t="s">
        <v>174</v>
      </c>
      <c r="C83" s="176" t="s">
        <v>171</v>
      </c>
      <c r="D83" s="166" t="s">
        <v>172</v>
      </c>
      <c r="E83" s="104"/>
      <c r="F83" s="105"/>
      <c r="G83" s="106">
        <f t="shared" si="53"/>
        <v>0</v>
      </c>
      <c r="H83" s="104"/>
      <c r="I83" s="105"/>
      <c r="J83" s="106">
        <f t="shared" si="54"/>
        <v>0</v>
      </c>
      <c r="K83" s="104"/>
      <c r="L83" s="105"/>
      <c r="M83" s="106">
        <f t="shared" si="55"/>
        <v>0</v>
      </c>
      <c r="N83" s="107">
        <f>G83+J83+M83</f>
        <v>0</v>
      </c>
      <c r="O83" s="108"/>
      <c r="P83" s="100"/>
      <c r="Q83" s="100"/>
      <c r="R83" s="100"/>
      <c r="S83" s="100"/>
      <c r="T83" s="100"/>
      <c r="U83" s="100"/>
    </row>
    <row r="84" spans="1:21" ht="30" customHeight="1" x14ac:dyDescent="0.3">
      <c r="A84" s="80" t="s">
        <v>57</v>
      </c>
      <c r="B84" s="124" t="s">
        <v>175</v>
      </c>
      <c r="C84" s="109" t="s">
        <v>176</v>
      </c>
      <c r="D84" s="110"/>
      <c r="E84" s="111">
        <f>SUM(E85:E87)</f>
        <v>0</v>
      </c>
      <c r="F84" s="112"/>
      <c r="G84" s="113">
        <f>SUM(G85:G87)</f>
        <v>0</v>
      </c>
      <c r="H84" s="111">
        <f>SUM(H85:H87)</f>
        <v>0</v>
      </c>
      <c r="I84" s="112"/>
      <c r="J84" s="113">
        <f>SUM(J85:J87)</f>
        <v>0</v>
      </c>
      <c r="K84" s="111">
        <f>SUM(K85:K87)</f>
        <v>0</v>
      </c>
      <c r="L84" s="112"/>
      <c r="M84" s="113">
        <f>SUM(M85:M87)</f>
        <v>0</v>
      </c>
      <c r="N84" s="114">
        <f>SUM(N85:N87)</f>
        <v>0</v>
      </c>
      <c r="O84" s="115"/>
      <c r="P84" s="100"/>
      <c r="Q84" s="100"/>
      <c r="R84" s="100"/>
      <c r="S84" s="100"/>
      <c r="T84" s="100"/>
      <c r="U84" s="100"/>
    </row>
    <row r="85" spans="1:21" ht="30" customHeight="1" x14ac:dyDescent="0.3">
      <c r="A85" s="90" t="s">
        <v>60</v>
      </c>
      <c r="B85" s="91" t="s">
        <v>177</v>
      </c>
      <c r="C85" s="92" t="s">
        <v>178</v>
      </c>
      <c r="D85" s="164" t="s">
        <v>96</v>
      </c>
      <c r="E85" s="94"/>
      <c r="F85" s="95"/>
      <c r="G85" s="96">
        <f t="shared" ref="G85:G87" si="56">E85*F85</f>
        <v>0</v>
      </c>
      <c r="H85" s="94"/>
      <c r="I85" s="95"/>
      <c r="J85" s="96">
        <f t="shared" ref="J85:J87" si="57">H85*I85</f>
        <v>0</v>
      </c>
      <c r="K85" s="94"/>
      <c r="L85" s="95"/>
      <c r="M85" s="96">
        <f t="shared" ref="M85:M87" si="58">K85*L85</f>
        <v>0</v>
      </c>
      <c r="N85" s="97">
        <f>G85+J85+M85</f>
        <v>0</v>
      </c>
      <c r="O85" s="98"/>
      <c r="P85" s="100"/>
      <c r="Q85" s="100"/>
      <c r="R85" s="100"/>
      <c r="S85" s="100"/>
      <c r="T85" s="100"/>
      <c r="U85" s="100"/>
    </row>
    <row r="86" spans="1:21" ht="30" customHeight="1" x14ac:dyDescent="0.3">
      <c r="A86" s="90" t="s">
        <v>60</v>
      </c>
      <c r="B86" s="91" t="s">
        <v>179</v>
      </c>
      <c r="C86" s="92" t="s">
        <v>178</v>
      </c>
      <c r="D86" s="164" t="s">
        <v>96</v>
      </c>
      <c r="E86" s="94"/>
      <c r="F86" s="95"/>
      <c r="G86" s="96">
        <f t="shared" si="56"/>
        <v>0</v>
      </c>
      <c r="H86" s="94"/>
      <c r="I86" s="95"/>
      <c r="J86" s="96">
        <f t="shared" si="57"/>
        <v>0</v>
      </c>
      <c r="K86" s="94"/>
      <c r="L86" s="95"/>
      <c r="M86" s="96">
        <f t="shared" si="58"/>
        <v>0</v>
      </c>
      <c r="N86" s="97">
        <f>G86+J86+M86</f>
        <v>0</v>
      </c>
      <c r="O86" s="98"/>
      <c r="P86" s="100"/>
      <c r="Q86" s="100"/>
      <c r="R86" s="100"/>
      <c r="S86" s="100"/>
      <c r="T86" s="100"/>
      <c r="U86" s="100"/>
    </row>
    <row r="87" spans="1:21" ht="30" customHeight="1" thickBot="1" x14ac:dyDescent="0.35">
      <c r="A87" s="101" t="s">
        <v>60</v>
      </c>
      <c r="B87" s="102" t="s">
        <v>180</v>
      </c>
      <c r="C87" s="92" t="s">
        <v>178</v>
      </c>
      <c r="D87" s="164" t="s">
        <v>96</v>
      </c>
      <c r="E87" s="104"/>
      <c r="F87" s="105"/>
      <c r="G87" s="106">
        <f t="shared" si="56"/>
        <v>0</v>
      </c>
      <c r="H87" s="104"/>
      <c r="I87" s="105"/>
      <c r="J87" s="106">
        <f t="shared" si="57"/>
        <v>0</v>
      </c>
      <c r="K87" s="104"/>
      <c r="L87" s="105"/>
      <c r="M87" s="106">
        <f t="shared" si="58"/>
        <v>0</v>
      </c>
      <c r="N87" s="107">
        <f>G87+J87+M87</f>
        <v>0</v>
      </c>
      <c r="O87" s="108"/>
      <c r="P87" s="100"/>
      <c r="Q87" s="100"/>
      <c r="R87" s="100"/>
      <c r="S87" s="100"/>
      <c r="T87" s="100"/>
      <c r="U87" s="100"/>
    </row>
    <row r="88" spans="1:21" ht="30" customHeight="1" x14ac:dyDescent="0.3">
      <c r="A88" s="80" t="s">
        <v>57</v>
      </c>
      <c r="B88" s="124" t="s">
        <v>181</v>
      </c>
      <c r="C88" s="109" t="s">
        <v>182</v>
      </c>
      <c r="D88" s="110"/>
      <c r="E88" s="111">
        <f>SUM(E89:E91)</f>
        <v>0</v>
      </c>
      <c r="F88" s="112"/>
      <c r="G88" s="113">
        <f>SUM(G89:G91)</f>
        <v>0</v>
      </c>
      <c r="H88" s="111">
        <f>SUM(H89:H91)</f>
        <v>0</v>
      </c>
      <c r="I88" s="112"/>
      <c r="J88" s="113">
        <f>SUM(J89:J91)</f>
        <v>0</v>
      </c>
      <c r="K88" s="111">
        <f>SUM(K89:K91)</f>
        <v>0</v>
      </c>
      <c r="L88" s="112"/>
      <c r="M88" s="113">
        <f>SUM(M89:M91)</f>
        <v>0</v>
      </c>
      <c r="N88" s="114">
        <f>SUM(N89:N91)</f>
        <v>0</v>
      </c>
      <c r="O88" s="115"/>
      <c r="P88" s="100"/>
      <c r="Q88" s="100"/>
      <c r="R88" s="100"/>
      <c r="S88" s="100"/>
      <c r="T88" s="100"/>
      <c r="U88" s="100"/>
    </row>
    <row r="89" spans="1:21" ht="30" customHeight="1" x14ac:dyDescent="0.3">
      <c r="A89" s="177" t="s">
        <v>60</v>
      </c>
      <c r="B89" s="178" t="s">
        <v>183</v>
      </c>
      <c r="C89" s="146" t="s">
        <v>102</v>
      </c>
      <c r="D89" s="410" t="s">
        <v>103</v>
      </c>
      <c r="E89" s="94"/>
      <c r="F89" s="95"/>
      <c r="G89" s="96">
        <f t="shared" ref="G89:G91" si="59">E89*F89</f>
        <v>0</v>
      </c>
      <c r="H89" s="94"/>
      <c r="I89" s="95"/>
      <c r="J89" s="96">
        <f t="shared" ref="J89:J91" si="60">H89*I89</f>
        <v>0</v>
      </c>
      <c r="K89" s="94"/>
      <c r="L89" s="95"/>
      <c r="M89" s="96">
        <f t="shared" ref="M89:M91" si="61">K89*L89</f>
        <v>0</v>
      </c>
      <c r="N89" s="97">
        <f>G89+J89+M89</f>
        <v>0</v>
      </c>
      <c r="O89" s="98"/>
      <c r="P89" s="99"/>
      <c r="Q89" s="100"/>
      <c r="R89" s="100"/>
      <c r="S89" s="100"/>
      <c r="T89" s="100"/>
      <c r="U89" s="100"/>
    </row>
    <row r="90" spans="1:21" ht="30" customHeight="1" x14ac:dyDescent="0.3">
      <c r="A90" s="177" t="s">
        <v>60</v>
      </c>
      <c r="B90" s="178" t="s">
        <v>184</v>
      </c>
      <c r="C90" s="146" t="s">
        <v>102</v>
      </c>
      <c r="D90" s="410" t="s">
        <v>103</v>
      </c>
      <c r="E90" s="94"/>
      <c r="F90" s="95"/>
      <c r="G90" s="96">
        <f t="shared" si="59"/>
        <v>0</v>
      </c>
      <c r="H90" s="94"/>
      <c r="I90" s="95"/>
      <c r="J90" s="96">
        <f t="shared" si="60"/>
        <v>0</v>
      </c>
      <c r="K90" s="94"/>
      <c r="L90" s="95"/>
      <c r="M90" s="96">
        <f t="shared" si="61"/>
        <v>0</v>
      </c>
      <c r="N90" s="97">
        <f>G90+J90+M90</f>
        <v>0</v>
      </c>
      <c r="O90" s="98"/>
      <c r="P90" s="100"/>
      <c r="Q90" s="100"/>
      <c r="R90" s="100"/>
      <c r="S90" s="100"/>
      <c r="T90" s="100"/>
      <c r="U90" s="100"/>
    </row>
    <row r="91" spans="1:21" ht="30" customHeight="1" thickBot="1" x14ac:dyDescent="0.35">
      <c r="A91" s="179" t="s">
        <v>60</v>
      </c>
      <c r="B91" s="180" t="s">
        <v>185</v>
      </c>
      <c r="C91" s="146" t="s">
        <v>102</v>
      </c>
      <c r="D91" s="410" t="s">
        <v>103</v>
      </c>
      <c r="E91" s="118"/>
      <c r="F91" s="119"/>
      <c r="G91" s="120">
        <f t="shared" si="59"/>
        <v>0</v>
      </c>
      <c r="H91" s="118"/>
      <c r="I91" s="119"/>
      <c r="J91" s="120">
        <f t="shared" si="60"/>
        <v>0</v>
      </c>
      <c r="K91" s="118"/>
      <c r="L91" s="119"/>
      <c r="M91" s="120">
        <f t="shared" si="61"/>
        <v>0</v>
      </c>
      <c r="N91" s="107">
        <f>G91+J91+M91</f>
        <v>0</v>
      </c>
      <c r="O91" s="121"/>
      <c r="P91" s="100"/>
      <c r="Q91" s="100"/>
      <c r="R91" s="100"/>
      <c r="S91" s="100"/>
      <c r="T91" s="100"/>
      <c r="U91" s="100"/>
    </row>
    <row r="92" spans="1:21" ht="52.5" customHeight="1" thickBot="1" x14ac:dyDescent="0.35">
      <c r="A92" s="424" t="s">
        <v>186</v>
      </c>
      <c r="B92" s="425"/>
      <c r="C92" s="426"/>
      <c r="D92" s="154"/>
      <c r="E92" s="140">
        <f>E80+E84+E88</f>
        <v>0</v>
      </c>
      <c r="F92" s="139"/>
      <c r="G92" s="138">
        <f>G80+G84+G88</f>
        <v>0</v>
      </c>
      <c r="H92" s="140">
        <f>H80+H84+H88</f>
        <v>0</v>
      </c>
      <c r="I92" s="139"/>
      <c r="J92" s="138">
        <f>J80+J84+J88</f>
        <v>0</v>
      </c>
      <c r="K92" s="140">
        <f>K80+K84+K88</f>
        <v>0</v>
      </c>
      <c r="L92" s="139"/>
      <c r="M92" s="138">
        <f>M80+M84+M88</f>
        <v>0</v>
      </c>
      <c r="N92" s="150">
        <f>N80+N84+N88</f>
        <v>0</v>
      </c>
      <c r="O92" s="141"/>
      <c r="P92" s="8"/>
      <c r="Q92" s="8"/>
      <c r="R92" s="8"/>
      <c r="S92" s="8"/>
      <c r="T92" s="8"/>
      <c r="U92" s="8"/>
    </row>
    <row r="93" spans="1:21" ht="30" customHeight="1" thickBot="1" x14ac:dyDescent="0.35">
      <c r="A93" s="181" t="s">
        <v>55</v>
      </c>
      <c r="B93" s="182">
        <v>6</v>
      </c>
      <c r="C93" s="183" t="s">
        <v>187</v>
      </c>
      <c r="D93" s="175"/>
      <c r="E93" s="77"/>
      <c r="F93" s="77"/>
      <c r="G93" s="77"/>
      <c r="H93" s="77"/>
      <c r="I93" s="77"/>
      <c r="J93" s="77"/>
      <c r="K93" s="77"/>
      <c r="L93" s="77"/>
      <c r="M93" s="77"/>
      <c r="N93" s="78"/>
      <c r="O93" s="79"/>
      <c r="P93" s="8"/>
      <c r="Q93" s="8"/>
      <c r="R93" s="8"/>
      <c r="S93" s="8"/>
      <c r="T93" s="8"/>
      <c r="U93" s="8"/>
    </row>
    <row r="94" spans="1:21" ht="30" customHeight="1" x14ac:dyDescent="0.3">
      <c r="A94" s="80" t="s">
        <v>57</v>
      </c>
      <c r="B94" s="124" t="s">
        <v>188</v>
      </c>
      <c r="C94" s="184" t="s">
        <v>189</v>
      </c>
      <c r="D94" s="83"/>
      <c r="E94" s="84">
        <f>SUM(E95:E97)</f>
        <v>0</v>
      </c>
      <c r="F94" s="85"/>
      <c r="G94" s="86">
        <f>SUM(G95:G97)</f>
        <v>0</v>
      </c>
      <c r="H94" s="84">
        <f>SUM(H95:H97)</f>
        <v>0</v>
      </c>
      <c r="I94" s="85"/>
      <c r="J94" s="86">
        <f>SUM(J95:J97)</f>
        <v>0</v>
      </c>
      <c r="K94" s="84">
        <f>SUM(K95:K97)</f>
        <v>0</v>
      </c>
      <c r="L94" s="85"/>
      <c r="M94" s="86">
        <f>SUM(M95:M97)</f>
        <v>0</v>
      </c>
      <c r="N94" s="114">
        <f>G94+J94+M94</f>
        <v>0</v>
      </c>
      <c r="O94" s="88"/>
      <c r="P94" s="89"/>
      <c r="Q94" s="89"/>
      <c r="R94" s="89"/>
      <c r="S94" s="89"/>
      <c r="T94" s="89"/>
      <c r="U94" s="89"/>
    </row>
    <row r="95" spans="1:21" ht="30" customHeight="1" x14ac:dyDescent="0.3">
      <c r="A95" s="90" t="s">
        <v>60</v>
      </c>
      <c r="B95" s="91" t="s">
        <v>190</v>
      </c>
      <c r="C95" s="146" t="s">
        <v>191</v>
      </c>
      <c r="D95" s="93" t="s">
        <v>96</v>
      </c>
      <c r="E95" s="94"/>
      <c r="F95" s="95"/>
      <c r="G95" s="96">
        <f t="shared" ref="G95:G97" si="62">E95*F95</f>
        <v>0</v>
      </c>
      <c r="H95" s="94"/>
      <c r="I95" s="95"/>
      <c r="J95" s="96">
        <f t="shared" ref="J95:J97" si="63">H95*I95</f>
        <v>0</v>
      </c>
      <c r="K95" s="94"/>
      <c r="L95" s="95"/>
      <c r="M95" s="96">
        <f t="shared" ref="M95:M97" si="64">K95*L95</f>
        <v>0</v>
      </c>
      <c r="N95" s="97">
        <f t="shared" ref="N95:N97" si="65">G95+J95+M95</f>
        <v>0</v>
      </c>
      <c r="O95" s="98"/>
      <c r="P95" s="100"/>
      <c r="Q95" s="100"/>
      <c r="R95" s="100"/>
      <c r="S95" s="100"/>
      <c r="T95" s="100"/>
      <c r="U95" s="100"/>
    </row>
    <row r="96" spans="1:21" ht="30" customHeight="1" x14ac:dyDescent="0.3">
      <c r="A96" s="90" t="s">
        <v>60</v>
      </c>
      <c r="B96" s="91" t="s">
        <v>192</v>
      </c>
      <c r="C96" s="146" t="s">
        <v>191</v>
      </c>
      <c r="D96" s="93" t="s">
        <v>96</v>
      </c>
      <c r="E96" s="94"/>
      <c r="F96" s="95"/>
      <c r="G96" s="96">
        <f t="shared" si="62"/>
        <v>0</v>
      </c>
      <c r="H96" s="94"/>
      <c r="I96" s="95"/>
      <c r="J96" s="96">
        <f t="shared" si="63"/>
        <v>0</v>
      </c>
      <c r="K96" s="94"/>
      <c r="L96" s="95"/>
      <c r="M96" s="96">
        <f t="shared" si="64"/>
        <v>0</v>
      </c>
      <c r="N96" s="97">
        <f t="shared" si="65"/>
        <v>0</v>
      </c>
      <c r="O96" s="98"/>
      <c r="P96" s="100"/>
      <c r="Q96" s="100"/>
      <c r="R96" s="100"/>
      <c r="S96" s="100"/>
      <c r="T96" s="100"/>
      <c r="U96" s="100"/>
    </row>
    <row r="97" spans="1:21" ht="30" customHeight="1" thickBot="1" x14ac:dyDescent="0.35">
      <c r="A97" s="101" t="s">
        <v>60</v>
      </c>
      <c r="B97" s="102" t="s">
        <v>193</v>
      </c>
      <c r="C97" s="133" t="s">
        <v>191</v>
      </c>
      <c r="D97" s="103" t="s">
        <v>96</v>
      </c>
      <c r="E97" s="104"/>
      <c r="F97" s="105"/>
      <c r="G97" s="106">
        <f t="shared" si="62"/>
        <v>0</v>
      </c>
      <c r="H97" s="104"/>
      <c r="I97" s="105"/>
      <c r="J97" s="106">
        <f t="shared" si="63"/>
        <v>0</v>
      </c>
      <c r="K97" s="104"/>
      <c r="L97" s="105"/>
      <c r="M97" s="106">
        <f t="shared" si="64"/>
        <v>0</v>
      </c>
      <c r="N97" s="107">
        <f t="shared" si="65"/>
        <v>0</v>
      </c>
      <c r="O97" s="108"/>
      <c r="P97" s="100"/>
      <c r="Q97" s="100"/>
      <c r="R97" s="100"/>
      <c r="S97" s="100"/>
      <c r="T97" s="100"/>
      <c r="U97" s="100"/>
    </row>
    <row r="98" spans="1:21" ht="30" customHeight="1" x14ac:dyDescent="0.3">
      <c r="A98" s="80" t="s">
        <v>55</v>
      </c>
      <c r="B98" s="124" t="s">
        <v>194</v>
      </c>
      <c r="C98" s="185" t="s">
        <v>195</v>
      </c>
      <c r="D98" s="110"/>
      <c r="E98" s="111">
        <f>SUM(E99:E101)</f>
        <v>0</v>
      </c>
      <c r="F98" s="112"/>
      <c r="G98" s="113">
        <f>SUM(G99:G101)</f>
        <v>0</v>
      </c>
      <c r="H98" s="111">
        <f>SUM(H99:H101)</f>
        <v>0</v>
      </c>
      <c r="I98" s="112"/>
      <c r="J98" s="113">
        <f>SUM(J99:J101)</f>
        <v>0</v>
      </c>
      <c r="K98" s="111">
        <f>SUM(K99:K101)</f>
        <v>0</v>
      </c>
      <c r="L98" s="112"/>
      <c r="M98" s="113">
        <f>SUM(M99:M101)</f>
        <v>0</v>
      </c>
      <c r="N98" s="114">
        <f t="shared" ref="N98:N105" si="66">G98+J98+M98</f>
        <v>0</v>
      </c>
      <c r="O98" s="115"/>
      <c r="P98" s="89"/>
      <c r="Q98" s="89"/>
      <c r="R98" s="89"/>
      <c r="S98" s="89"/>
      <c r="T98" s="89"/>
      <c r="U98" s="89"/>
    </row>
    <row r="99" spans="1:21" ht="30" customHeight="1" x14ac:dyDescent="0.3">
      <c r="A99" s="90" t="s">
        <v>60</v>
      </c>
      <c r="B99" s="91" t="s">
        <v>196</v>
      </c>
      <c r="C99" s="146" t="s">
        <v>191</v>
      </c>
      <c r="D99" s="93" t="s">
        <v>96</v>
      </c>
      <c r="E99" s="94"/>
      <c r="F99" s="95"/>
      <c r="G99" s="96">
        <f t="shared" ref="G99:G101" si="67">E99*F99</f>
        <v>0</v>
      </c>
      <c r="H99" s="94"/>
      <c r="I99" s="95"/>
      <c r="J99" s="96">
        <f t="shared" ref="J99:J101" si="68">H99*I99</f>
        <v>0</v>
      </c>
      <c r="K99" s="94"/>
      <c r="L99" s="95"/>
      <c r="M99" s="96">
        <f t="shared" ref="M99:M101" si="69">K99*L99</f>
        <v>0</v>
      </c>
      <c r="N99" s="97">
        <f t="shared" si="66"/>
        <v>0</v>
      </c>
      <c r="O99" s="98"/>
      <c r="P99" s="100"/>
      <c r="Q99" s="100"/>
      <c r="R99" s="100"/>
      <c r="S99" s="100"/>
      <c r="T99" s="100"/>
      <c r="U99" s="100"/>
    </row>
    <row r="100" spans="1:21" ht="30" customHeight="1" x14ac:dyDescent="0.3">
      <c r="A100" s="90" t="s">
        <v>60</v>
      </c>
      <c r="B100" s="91" t="s">
        <v>197</v>
      </c>
      <c r="C100" s="146" t="s">
        <v>191</v>
      </c>
      <c r="D100" s="93" t="s">
        <v>96</v>
      </c>
      <c r="E100" s="94"/>
      <c r="F100" s="95"/>
      <c r="G100" s="96">
        <f t="shared" si="67"/>
        <v>0</v>
      </c>
      <c r="H100" s="94"/>
      <c r="I100" s="95"/>
      <c r="J100" s="96">
        <f t="shared" si="68"/>
        <v>0</v>
      </c>
      <c r="K100" s="94"/>
      <c r="L100" s="95"/>
      <c r="M100" s="96">
        <f t="shared" si="69"/>
        <v>0</v>
      </c>
      <c r="N100" s="97">
        <f t="shared" si="66"/>
        <v>0</v>
      </c>
      <c r="O100" s="98"/>
      <c r="P100" s="100"/>
      <c r="Q100" s="100"/>
      <c r="R100" s="100"/>
      <c r="S100" s="100"/>
      <c r="T100" s="100"/>
      <c r="U100" s="100"/>
    </row>
    <row r="101" spans="1:21" ht="30" customHeight="1" thickBot="1" x14ac:dyDescent="0.35">
      <c r="A101" s="101" t="s">
        <v>60</v>
      </c>
      <c r="B101" s="102" t="s">
        <v>198</v>
      </c>
      <c r="C101" s="133" t="s">
        <v>191</v>
      </c>
      <c r="D101" s="103" t="s">
        <v>96</v>
      </c>
      <c r="E101" s="104"/>
      <c r="F101" s="105"/>
      <c r="G101" s="106">
        <f t="shared" si="67"/>
        <v>0</v>
      </c>
      <c r="H101" s="104"/>
      <c r="I101" s="105"/>
      <c r="J101" s="106">
        <f t="shared" si="68"/>
        <v>0</v>
      </c>
      <c r="K101" s="104"/>
      <c r="L101" s="105"/>
      <c r="M101" s="106">
        <f t="shared" si="69"/>
        <v>0</v>
      </c>
      <c r="N101" s="107">
        <f t="shared" si="66"/>
        <v>0</v>
      </c>
      <c r="O101" s="108"/>
      <c r="P101" s="100"/>
      <c r="Q101" s="100"/>
      <c r="R101" s="100"/>
      <c r="S101" s="100"/>
      <c r="T101" s="100"/>
      <c r="U101" s="100"/>
    </row>
    <row r="102" spans="1:21" ht="30" customHeight="1" x14ac:dyDescent="0.3">
      <c r="A102" s="80" t="s">
        <v>55</v>
      </c>
      <c r="B102" s="124" t="s">
        <v>199</v>
      </c>
      <c r="C102" s="185" t="s">
        <v>200</v>
      </c>
      <c r="D102" s="110"/>
      <c r="E102" s="111">
        <f>SUM(E103:E105)</f>
        <v>0</v>
      </c>
      <c r="F102" s="112"/>
      <c r="G102" s="113">
        <f t="shared" ref="G102:H102" si="70">SUM(G103:G105)</f>
        <v>0</v>
      </c>
      <c r="H102" s="111">
        <f t="shared" si="70"/>
        <v>0</v>
      </c>
      <c r="I102" s="112"/>
      <c r="J102" s="113">
        <f t="shared" ref="J102:K102" si="71">SUM(J103:J105)</f>
        <v>0</v>
      </c>
      <c r="K102" s="111">
        <f t="shared" si="71"/>
        <v>0</v>
      </c>
      <c r="L102" s="112"/>
      <c r="M102" s="113">
        <f>SUM(M103:M105)</f>
        <v>0</v>
      </c>
      <c r="N102" s="114">
        <f t="shared" si="66"/>
        <v>0</v>
      </c>
      <c r="O102" s="115"/>
      <c r="P102" s="89"/>
      <c r="Q102" s="89"/>
      <c r="R102" s="89"/>
      <c r="S102" s="89"/>
      <c r="T102" s="89"/>
      <c r="U102" s="89"/>
    </row>
    <row r="103" spans="1:21" ht="30" customHeight="1" x14ac:dyDescent="0.3">
      <c r="A103" s="90" t="s">
        <v>60</v>
      </c>
      <c r="B103" s="91" t="s">
        <v>201</v>
      </c>
      <c r="C103" s="146" t="s">
        <v>191</v>
      </c>
      <c r="D103" s="93" t="s">
        <v>96</v>
      </c>
      <c r="E103" s="94"/>
      <c r="F103" s="95"/>
      <c r="G103" s="96">
        <f t="shared" ref="G103:G105" si="72">E103*F103</f>
        <v>0</v>
      </c>
      <c r="H103" s="94"/>
      <c r="I103" s="95"/>
      <c r="J103" s="96">
        <f t="shared" ref="J103:J105" si="73">H103*I103</f>
        <v>0</v>
      </c>
      <c r="K103" s="94"/>
      <c r="L103" s="95"/>
      <c r="M103" s="96">
        <f t="shared" ref="M103:M105" si="74">K103*L103</f>
        <v>0</v>
      </c>
      <c r="N103" s="97">
        <f t="shared" si="66"/>
        <v>0</v>
      </c>
      <c r="O103" s="98"/>
      <c r="P103" s="100"/>
      <c r="Q103" s="100"/>
      <c r="R103" s="100"/>
      <c r="S103" s="100"/>
      <c r="T103" s="100"/>
      <c r="U103" s="100"/>
    </row>
    <row r="104" spans="1:21" ht="30" customHeight="1" x14ac:dyDescent="0.3">
      <c r="A104" s="90" t="s">
        <v>60</v>
      </c>
      <c r="B104" s="91" t="s">
        <v>202</v>
      </c>
      <c r="C104" s="146" t="s">
        <v>191</v>
      </c>
      <c r="D104" s="93" t="s">
        <v>96</v>
      </c>
      <c r="E104" s="94"/>
      <c r="F104" s="95"/>
      <c r="G104" s="96">
        <f t="shared" si="72"/>
        <v>0</v>
      </c>
      <c r="H104" s="94"/>
      <c r="I104" s="95"/>
      <c r="J104" s="96">
        <f t="shared" si="73"/>
        <v>0</v>
      </c>
      <c r="K104" s="94"/>
      <c r="L104" s="95"/>
      <c r="M104" s="96">
        <f t="shared" si="74"/>
        <v>0</v>
      </c>
      <c r="N104" s="97">
        <f t="shared" si="66"/>
        <v>0</v>
      </c>
      <c r="O104" s="98"/>
      <c r="P104" s="100"/>
      <c r="Q104" s="100"/>
      <c r="R104" s="100"/>
      <c r="S104" s="100"/>
      <c r="T104" s="100"/>
      <c r="U104" s="100"/>
    </row>
    <row r="105" spans="1:21" ht="30" customHeight="1" thickBot="1" x14ac:dyDescent="0.35">
      <c r="A105" s="101" t="s">
        <v>60</v>
      </c>
      <c r="B105" s="102" t="s">
        <v>203</v>
      </c>
      <c r="C105" s="133" t="s">
        <v>191</v>
      </c>
      <c r="D105" s="103" t="s">
        <v>96</v>
      </c>
      <c r="E105" s="118"/>
      <c r="F105" s="119"/>
      <c r="G105" s="120">
        <f t="shared" si="72"/>
        <v>0</v>
      </c>
      <c r="H105" s="118"/>
      <c r="I105" s="119"/>
      <c r="J105" s="120">
        <f t="shared" si="73"/>
        <v>0</v>
      </c>
      <c r="K105" s="118"/>
      <c r="L105" s="119"/>
      <c r="M105" s="120">
        <f t="shared" si="74"/>
        <v>0</v>
      </c>
      <c r="N105" s="107">
        <f t="shared" si="66"/>
        <v>0</v>
      </c>
      <c r="O105" s="121"/>
      <c r="P105" s="100"/>
      <c r="Q105" s="100"/>
      <c r="R105" s="100"/>
      <c r="S105" s="100"/>
      <c r="T105" s="100"/>
      <c r="U105" s="100"/>
    </row>
    <row r="106" spans="1:21" ht="30" customHeight="1" thickBot="1" x14ac:dyDescent="0.35">
      <c r="A106" s="167" t="s">
        <v>204</v>
      </c>
      <c r="B106" s="168"/>
      <c r="C106" s="169"/>
      <c r="D106" s="170"/>
      <c r="E106" s="171">
        <f>E102+E98+E94</f>
        <v>0</v>
      </c>
      <c r="F106" s="139"/>
      <c r="G106" s="138">
        <f>G102+G98+G94</f>
        <v>0</v>
      </c>
      <c r="H106" s="140">
        <f>H102+H98+H94</f>
        <v>0</v>
      </c>
      <c r="I106" s="139"/>
      <c r="J106" s="138">
        <f>J102+J98+J94</f>
        <v>0</v>
      </c>
      <c r="K106" s="140">
        <f>K102+K98+K94</f>
        <v>0</v>
      </c>
      <c r="L106" s="139"/>
      <c r="M106" s="138">
        <f>M102+M98+M94</f>
        <v>0</v>
      </c>
      <c r="N106" s="150">
        <f>N102+N98+N94</f>
        <v>0</v>
      </c>
      <c r="O106" s="141"/>
      <c r="P106" s="8"/>
      <c r="Q106" s="8"/>
      <c r="R106" s="8"/>
      <c r="S106" s="8"/>
      <c r="T106" s="8"/>
      <c r="U106" s="8"/>
    </row>
    <row r="107" spans="1:21" ht="30" customHeight="1" thickBot="1" x14ac:dyDescent="0.35">
      <c r="A107" s="181" t="s">
        <v>55</v>
      </c>
      <c r="B107" s="143">
        <v>7</v>
      </c>
      <c r="C107" s="183" t="s">
        <v>205</v>
      </c>
      <c r="D107" s="175"/>
      <c r="E107" s="77"/>
      <c r="F107" s="77"/>
      <c r="G107" s="77"/>
      <c r="H107" s="77"/>
      <c r="I107" s="77"/>
      <c r="J107" s="77"/>
      <c r="K107" s="77"/>
      <c r="L107" s="77"/>
      <c r="M107" s="77"/>
      <c r="N107" s="78"/>
      <c r="O107" s="79"/>
      <c r="P107" s="8"/>
      <c r="Q107" s="8"/>
      <c r="R107" s="8"/>
      <c r="S107" s="8"/>
      <c r="T107" s="8"/>
      <c r="U107" s="8"/>
    </row>
    <row r="108" spans="1:21" ht="30" customHeight="1" x14ac:dyDescent="0.3">
      <c r="A108" s="90" t="s">
        <v>60</v>
      </c>
      <c r="B108" s="91" t="s">
        <v>206</v>
      </c>
      <c r="C108" s="146" t="s">
        <v>207</v>
      </c>
      <c r="D108" s="93" t="s">
        <v>96</v>
      </c>
      <c r="E108" s="94"/>
      <c r="F108" s="95"/>
      <c r="G108" s="96">
        <f t="shared" ref="G108:G117" si="75">E108*F108</f>
        <v>0</v>
      </c>
      <c r="H108" s="94"/>
      <c r="I108" s="95"/>
      <c r="J108" s="96">
        <f t="shared" ref="J108:J117" si="76">H108*I108</f>
        <v>0</v>
      </c>
      <c r="K108" s="94"/>
      <c r="L108" s="95"/>
      <c r="M108" s="96">
        <f t="shared" ref="M108:M117" si="77">K108*L108</f>
        <v>0</v>
      </c>
      <c r="N108" s="97">
        <f>G108+J108+M108</f>
        <v>0</v>
      </c>
      <c r="O108" s="98"/>
      <c r="P108" s="100"/>
      <c r="Q108" s="100"/>
      <c r="R108" s="100"/>
      <c r="S108" s="100"/>
      <c r="T108" s="100"/>
      <c r="U108" s="100"/>
    </row>
    <row r="109" spans="1:21" ht="30" customHeight="1" x14ac:dyDescent="0.3">
      <c r="A109" s="90" t="s">
        <v>60</v>
      </c>
      <c r="B109" s="91" t="s">
        <v>208</v>
      </c>
      <c r="C109" s="146" t="s">
        <v>209</v>
      </c>
      <c r="D109" s="93" t="s">
        <v>96</v>
      </c>
      <c r="E109" s="94"/>
      <c r="F109" s="95"/>
      <c r="G109" s="96">
        <f t="shared" si="75"/>
        <v>0</v>
      </c>
      <c r="H109" s="94"/>
      <c r="I109" s="95"/>
      <c r="J109" s="96">
        <f t="shared" si="76"/>
        <v>0</v>
      </c>
      <c r="K109" s="94"/>
      <c r="L109" s="95"/>
      <c r="M109" s="96">
        <f t="shared" si="77"/>
        <v>0</v>
      </c>
      <c r="N109" s="97">
        <f>G109+J109+M109</f>
        <v>0</v>
      </c>
      <c r="O109" s="98"/>
      <c r="P109" s="100"/>
      <c r="Q109" s="100"/>
      <c r="R109" s="100"/>
      <c r="S109" s="100"/>
      <c r="T109" s="100"/>
      <c r="U109" s="100"/>
    </row>
    <row r="110" spans="1:21" ht="30" customHeight="1" x14ac:dyDescent="0.3">
      <c r="A110" s="90" t="s">
        <v>60</v>
      </c>
      <c r="B110" s="91" t="s">
        <v>210</v>
      </c>
      <c r="C110" s="146" t="s">
        <v>211</v>
      </c>
      <c r="D110" s="93" t="s">
        <v>96</v>
      </c>
      <c r="E110" s="94"/>
      <c r="F110" s="95"/>
      <c r="G110" s="96">
        <f t="shared" si="75"/>
        <v>0</v>
      </c>
      <c r="H110" s="94"/>
      <c r="I110" s="95"/>
      <c r="J110" s="96">
        <f t="shared" si="76"/>
        <v>0</v>
      </c>
      <c r="K110" s="94"/>
      <c r="L110" s="95"/>
      <c r="M110" s="96">
        <f t="shared" si="77"/>
        <v>0</v>
      </c>
      <c r="N110" s="97">
        <f t="shared" ref="N110:N116" si="78">G110+J110+M110</f>
        <v>0</v>
      </c>
      <c r="O110" s="98"/>
      <c r="P110" s="100"/>
      <c r="Q110" s="100"/>
      <c r="R110" s="100"/>
      <c r="S110" s="100"/>
      <c r="T110" s="100"/>
      <c r="U110" s="100"/>
    </row>
    <row r="111" spans="1:21" ht="30" customHeight="1" x14ac:dyDescent="0.3">
      <c r="A111" s="90" t="s">
        <v>60</v>
      </c>
      <c r="B111" s="91" t="s">
        <v>212</v>
      </c>
      <c r="C111" s="146" t="s">
        <v>213</v>
      </c>
      <c r="D111" s="93" t="s">
        <v>96</v>
      </c>
      <c r="E111" s="94"/>
      <c r="F111" s="95"/>
      <c r="G111" s="96">
        <f t="shared" si="75"/>
        <v>0</v>
      </c>
      <c r="H111" s="94"/>
      <c r="I111" s="95"/>
      <c r="J111" s="96">
        <f t="shared" si="76"/>
        <v>0</v>
      </c>
      <c r="K111" s="94"/>
      <c r="L111" s="95"/>
      <c r="M111" s="96">
        <f t="shared" si="77"/>
        <v>0</v>
      </c>
      <c r="N111" s="97">
        <f t="shared" si="78"/>
        <v>0</v>
      </c>
      <c r="O111" s="98"/>
      <c r="P111" s="100"/>
      <c r="Q111" s="100"/>
      <c r="R111" s="100"/>
      <c r="S111" s="100"/>
      <c r="T111" s="100"/>
      <c r="U111" s="100"/>
    </row>
    <row r="112" spans="1:21" ht="30" customHeight="1" x14ac:dyDescent="0.3">
      <c r="A112" s="90" t="s">
        <v>60</v>
      </c>
      <c r="B112" s="91" t="s">
        <v>214</v>
      </c>
      <c r="C112" s="146" t="s">
        <v>215</v>
      </c>
      <c r="D112" s="93" t="s">
        <v>96</v>
      </c>
      <c r="E112" s="94"/>
      <c r="F112" s="95"/>
      <c r="G112" s="96">
        <f t="shared" si="75"/>
        <v>0</v>
      </c>
      <c r="H112" s="94"/>
      <c r="I112" s="95"/>
      <c r="J112" s="96">
        <f t="shared" si="76"/>
        <v>0</v>
      </c>
      <c r="K112" s="94"/>
      <c r="L112" s="95"/>
      <c r="M112" s="96">
        <f t="shared" si="77"/>
        <v>0</v>
      </c>
      <c r="N112" s="97">
        <f t="shared" si="78"/>
        <v>0</v>
      </c>
      <c r="O112" s="98"/>
      <c r="P112" s="100"/>
      <c r="Q112" s="100"/>
      <c r="R112" s="100"/>
      <c r="S112" s="100"/>
      <c r="T112" s="100"/>
      <c r="U112" s="100"/>
    </row>
    <row r="113" spans="1:21" ht="30" customHeight="1" x14ac:dyDescent="0.3">
      <c r="A113" s="90" t="s">
        <v>60</v>
      </c>
      <c r="B113" s="91" t="s">
        <v>216</v>
      </c>
      <c r="C113" s="146" t="s">
        <v>217</v>
      </c>
      <c r="D113" s="93" t="s">
        <v>96</v>
      </c>
      <c r="E113" s="94"/>
      <c r="F113" s="95"/>
      <c r="G113" s="96">
        <f t="shared" si="75"/>
        <v>0</v>
      </c>
      <c r="H113" s="94"/>
      <c r="I113" s="95"/>
      <c r="J113" s="96">
        <f t="shared" si="76"/>
        <v>0</v>
      </c>
      <c r="K113" s="94"/>
      <c r="L113" s="95"/>
      <c r="M113" s="96">
        <f t="shared" si="77"/>
        <v>0</v>
      </c>
      <c r="N113" s="97">
        <f t="shared" si="78"/>
        <v>0</v>
      </c>
      <c r="O113" s="98"/>
      <c r="P113" s="100"/>
      <c r="Q113" s="100"/>
      <c r="R113" s="100"/>
      <c r="S113" s="100"/>
      <c r="T113" s="100"/>
      <c r="U113" s="100"/>
    </row>
    <row r="114" spans="1:21" ht="30" customHeight="1" x14ac:dyDescent="0.3">
      <c r="A114" s="90" t="s">
        <v>60</v>
      </c>
      <c r="B114" s="91" t="s">
        <v>218</v>
      </c>
      <c r="C114" s="146" t="s">
        <v>219</v>
      </c>
      <c r="D114" s="93" t="s">
        <v>96</v>
      </c>
      <c r="E114" s="94"/>
      <c r="F114" s="95"/>
      <c r="G114" s="96">
        <f t="shared" si="75"/>
        <v>0</v>
      </c>
      <c r="H114" s="94"/>
      <c r="I114" s="95"/>
      <c r="J114" s="96">
        <f t="shared" si="76"/>
        <v>0</v>
      </c>
      <c r="K114" s="94"/>
      <c r="L114" s="95"/>
      <c r="M114" s="96">
        <f t="shared" si="77"/>
        <v>0</v>
      </c>
      <c r="N114" s="97">
        <f t="shared" si="78"/>
        <v>0</v>
      </c>
      <c r="O114" s="98"/>
      <c r="P114" s="100"/>
      <c r="Q114" s="100"/>
      <c r="R114" s="100"/>
      <c r="S114" s="100"/>
      <c r="T114" s="100"/>
      <c r="U114" s="100"/>
    </row>
    <row r="115" spans="1:21" ht="30" customHeight="1" x14ac:dyDescent="0.3">
      <c r="A115" s="90" t="s">
        <v>60</v>
      </c>
      <c r="B115" s="91" t="s">
        <v>220</v>
      </c>
      <c r="C115" s="146" t="s">
        <v>221</v>
      </c>
      <c r="D115" s="93" t="s">
        <v>96</v>
      </c>
      <c r="E115" s="94"/>
      <c r="F115" s="95"/>
      <c r="G115" s="96">
        <f t="shared" si="75"/>
        <v>0</v>
      </c>
      <c r="H115" s="94"/>
      <c r="I115" s="95"/>
      <c r="J115" s="96">
        <f t="shared" si="76"/>
        <v>0</v>
      </c>
      <c r="K115" s="94"/>
      <c r="L115" s="95"/>
      <c r="M115" s="96">
        <f t="shared" si="77"/>
        <v>0</v>
      </c>
      <c r="N115" s="97">
        <f t="shared" si="78"/>
        <v>0</v>
      </c>
      <c r="O115" s="98"/>
      <c r="P115" s="100"/>
      <c r="Q115" s="100"/>
      <c r="R115" s="100"/>
      <c r="S115" s="100"/>
      <c r="T115" s="100"/>
      <c r="U115" s="100"/>
    </row>
    <row r="116" spans="1:21" ht="30" customHeight="1" x14ac:dyDescent="0.3">
      <c r="A116" s="101" t="s">
        <v>60</v>
      </c>
      <c r="B116" s="91" t="s">
        <v>222</v>
      </c>
      <c r="C116" s="133" t="s">
        <v>223</v>
      </c>
      <c r="D116" s="93" t="s">
        <v>96</v>
      </c>
      <c r="E116" s="104"/>
      <c r="F116" s="105"/>
      <c r="G116" s="96">
        <f t="shared" si="75"/>
        <v>0</v>
      </c>
      <c r="H116" s="94"/>
      <c r="I116" s="95"/>
      <c r="J116" s="96">
        <f t="shared" si="76"/>
        <v>0</v>
      </c>
      <c r="K116" s="94"/>
      <c r="L116" s="95"/>
      <c r="M116" s="96">
        <f t="shared" si="77"/>
        <v>0</v>
      </c>
      <c r="N116" s="97">
        <f t="shared" si="78"/>
        <v>0</v>
      </c>
      <c r="O116" s="108"/>
      <c r="P116" s="100"/>
      <c r="Q116" s="100"/>
      <c r="R116" s="100"/>
      <c r="S116" s="100"/>
      <c r="T116" s="100"/>
      <c r="U116" s="100"/>
    </row>
    <row r="117" spans="1:21" ht="30" customHeight="1" x14ac:dyDescent="0.3">
      <c r="A117" s="101" t="s">
        <v>60</v>
      </c>
      <c r="B117" s="91" t="s">
        <v>224</v>
      </c>
      <c r="C117" s="133" t="s">
        <v>225</v>
      </c>
      <c r="D117" s="103" t="s">
        <v>96</v>
      </c>
      <c r="E117" s="94"/>
      <c r="F117" s="95"/>
      <c r="G117" s="96">
        <f t="shared" si="75"/>
        <v>0</v>
      </c>
      <c r="H117" s="94"/>
      <c r="I117" s="95"/>
      <c r="J117" s="96">
        <f t="shared" si="76"/>
        <v>0</v>
      </c>
      <c r="K117" s="94"/>
      <c r="L117" s="95"/>
      <c r="M117" s="96">
        <f t="shared" si="77"/>
        <v>0</v>
      </c>
      <c r="N117" s="97">
        <f>G117+J117+M117</f>
        <v>0</v>
      </c>
      <c r="O117" s="98"/>
      <c r="P117" s="100"/>
      <c r="Q117" s="100"/>
      <c r="R117" s="100"/>
      <c r="S117" s="100"/>
      <c r="T117" s="100"/>
      <c r="U117" s="100"/>
    </row>
    <row r="118" spans="1:21" ht="30" customHeight="1" thickBot="1" x14ac:dyDescent="0.35">
      <c r="A118" s="101" t="s">
        <v>60</v>
      </c>
      <c r="B118" s="91" t="s">
        <v>226</v>
      </c>
      <c r="C118" s="186" t="s">
        <v>227</v>
      </c>
      <c r="D118" s="411"/>
      <c r="E118" s="104"/>
      <c r="F118" s="105">
        <v>0.22</v>
      </c>
      <c r="G118" s="106">
        <f>E118*F118</f>
        <v>0</v>
      </c>
      <c r="H118" s="104"/>
      <c r="I118" s="105">
        <v>0.22</v>
      </c>
      <c r="J118" s="106">
        <f>H118*I118</f>
        <v>0</v>
      </c>
      <c r="K118" s="104"/>
      <c r="L118" s="105">
        <v>0.22</v>
      </c>
      <c r="M118" s="106">
        <f>K118*L118</f>
        <v>0</v>
      </c>
      <c r="N118" s="107">
        <f>G118+J118+M118</f>
        <v>0</v>
      </c>
      <c r="O118" s="121"/>
      <c r="P118" s="100"/>
      <c r="Q118" s="100"/>
      <c r="R118" s="100"/>
      <c r="S118" s="100"/>
      <c r="T118" s="8"/>
      <c r="U118" s="8"/>
    </row>
    <row r="119" spans="1:21" ht="30" customHeight="1" thickBot="1" x14ac:dyDescent="0.35">
      <c r="A119" s="167" t="s">
        <v>228</v>
      </c>
      <c r="B119" s="168"/>
      <c r="C119" s="169"/>
      <c r="D119" s="170"/>
      <c r="E119" s="171">
        <f>SUM(E108:E117)</f>
        <v>0</v>
      </c>
      <c r="F119" s="139"/>
      <c r="G119" s="138">
        <f>SUM(G108:G118)</f>
        <v>0</v>
      </c>
      <c r="H119" s="140">
        <f>SUM(H108:H117)</f>
        <v>0</v>
      </c>
      <c r="I119" s="139"/>
      <c r="J119" s="138">
        <f>SUM(J108:J118)</f>
        <v>0</v>
      </c>
      <c r="K119" s="140">
        <f>SUM(K108:K117)</f>
        <v>0</v>
      </c>
      <c r="L119" s="139"/>
      <c r="M119" s="138">
        <f>SUM(M108:M118)</f>
        <v>0</v>
      </c>
      <c r="N119" s="150">
        <f>SUM(N108:N118)</f>
        <v>0</v>
      </c>
      <c r="O119" s="141"/>
      <c r="P119" s="100"/>
      <c r="Q119" s="100"/>
      <c r="R119" s="100"/>
      <c r="S119" s="100"/>
      <c r="T119" s="8"/>
      <c r="U119" s="8"/>
    </row>
    <row r="120" spans="1:21" ht="30" customHeight="1" thickBot="1" x14ac:dyDescent="0.35">
      <c r="A120" s="181" t="s">
        <v>55</v>
      </c>
      <c r="B120" s="143">
        <v>8</v>
      </c>
      <c r="C120" s="187" t="s">
        <v>229</v>
      </c>
      <c r="D120" s="175"/>
      <c r="E120" s="77"/>
      <c r="F120" s="77"/>
      <c r="G120" s="77"/>
      <c r="H120" s="77"/>
      <c r="I120" s="77"/>
      <c r="J120" s="77"/>
      <c r="K120" s="77"/>
      <c r="L120" s="77"/>
      <c r="M120" s="77"/>
      <c r="N120" s="78"/>
      <c r="O120" s="79"/>
      <c r="P120" s="89"/>
      <c r="Q120" s="89"/>
      <c r="R120" s="89"/>
      <c r="S120" s="89"/>
      <c r="T120" s="89"/>
      <c r="U120" s="89"/>
    </row>
    <row r="121" spans="1:21" ht="30" customHeight="1" x14ac:dyDescent="0.3">
      <c r="A121" s="177" t="s">
        <v>60</v>
      </c>
      <c r="B121" s="178" t="s">
        <v>230</v>
      </c>
      <c r="C121" s="188" t="s">
        <v>231</v>
      </c>
      <c r="D121" s="93" t="s">
        <v>232</v>
      </c>
      <c r="E121" s="94"/>
      <c r="F121" s="95"/>
      <c r="G121" s="96">
        <f t="shared" ref="G121:G125" si="79">E121*F121</f>
        <v>0</v>
      </c>
      <c r="H121" s="94"/>
      <c r="I121" s="95"/>
      <c r="J121" s="96">
        <f t="shared" ref="J121:J125" si="80">H121*I121</f>
        <v>0</v>
      </c>
      <c r="K121" s="94"/>
      <c r="L121" s="95"/>
      <c r="M121" s="96">
        <f t="shared" ref="M121:M125" si="81">K121*L121</f>
        <v>0</v>
      </c>
      <c r="N121" s="97">
        <f t="shared" ref="N121:N125" si="82">G121+J121+M121</f>
        <v>0</v>
      </c>
      <c r="O121" s="98"/>
      <c r="P121" s="100"/>
      <c r="Q121" s="100"/>
      <c r="R121" s="100"/>
      <c r="S121" s="100"/>
      <c r="T121" s="100"/>
      <c r="U121" s="100"/>
    </row>
    <row r="122" spans="1:21" ht="30" customHeight="1" x14ac:dyDescent="0.3">
      <c r="A122" s="177" t="s">
        <v>60</v>
      </c>
      <c r="B122" s="178" t="s">
        <v>233</v>
      </c>
      <c r="C122" s="188" t="s">
        <v>234</v>
      </c>
      <c r="D122" s="93" t="s">
        <v>232</v>
      </c>
      <c r="E122" s="94"/>
      <c r="F122" s="95"/>
      <c r="G122" s="96">
        <f t="shared" si="79"/>
        <v>0</v>
      </c>
      <c r="H122" s="94"/>
      <c r="I122" s="95"/>
      <c r="J122" s="96">
        <f t="shared" si="80"/>
        <v>0</v>
      </c>
      <c r="K122" s="94"/>
      <c r="L122" s="95"/>
      <c r="M122" s="96">
        <f t="shared" si="81"/>
        <v>0</v>
      </c>
      <c r="N122" s="97">
        <f t="shared" si="82"/>
        <v>0</v>
      </c>
      <c r="O122" s="98"/>
      <c r="P122" s="100"/>
      <c r="Q122" s="100"/>
      <c r="R122" s="100"/>
      <c r="S122" s="100"/>
      <c r="T122" s="100"/>
      <c r="U122" s="100"/>
    </row>
    <row r="123" spans="1:21" ht="30" customHeight="1" x14ac:dyDescent="0.3">
      <c r="A123" s="177" t="s">
        <v>60</v>
      </c>
      <c r="B123" s="178" t="s">
        <v>235</v>
      </c>
      <c r="C123" s="188" t="s">
        <v>236</v>
      </c>
      <c r="D123" s="93" t="s">
        <v>237</v>
      </c>
      <c r="E123" s="189"/>
      <c r="F123" s="190"/>
      <c r="G123" s="96">
        <f t="shared" si="79"/>
        <v>0</v>
      </c>
      <c r="H123" s="94"/>
      <c r="I123" s="95"/>
      <c r="J123" s="96">
        <f t="shared" si="80"/>
        <v>0</v>
      </c>
      <c r="K123" s="94"/>
      <c r="L123" s="95"/>
      <c r="M123" s="96">
        <f t="shared" si="81"/>
        <v>0</v>
      </c>
      <c r="N123" s="107">
        <f t="shared" si="82"/>
        <v>0</v>
      </c>
      <c r="O123" s="98"/>
      <c r="P123" s="100"/>
      <c r="Q123" s="100"/>
      <c r="R123" s="100"/>
      <c r="S123" s="100"/>
      <c r="T123" s="100"/>
      <c r="U123" s="100"/>
    </row>
    <row r="124" spans="1:21" ht="30" customHeight="1" x14ac:dyDescent="0.3">
      <c r="A124" s="177" t="s">
        <v>60</v>
      </c>
      <c r="B124" s="178" t="s">
        <v>238</v>
      </c>
      <c r="C124" s="188" t="s">
        <v>239</v>
      </c>
      <c r="D124" s="93" t="s">
        <v>237</v>
      </c>
      <c r="E124" s="94"/>
      <c r="F124" s="95"/>
      <c r="G124" s="96">
        <f t="shared" si="79"/>
        <v>0</v>
      </c>
      <c r="H124" s="189"/>
      <c r="I124" s="190"/>
      <c r="J124" s="96">
        <f t="shared" si="80"/>
        <v>0</v>
      </c>
      <c r="K124" s="189"/>
      <c r="L124" s="190"/>
      <c r="M124" s="96">
        <f t="shared" si="81"/>
        <v>0</v>
      </c>
      <c r="N124" s="107">
        <f t="shared" si="82"/>
        <v>0</v>
      </c>
      <c r="O124" s="98"/>
      <c r="P124" s="100"/>
      <c r="Q124" s="100"/>
      <c r="R124" s="100"/>
      <c r="S124" s="100"/>
      <c r="T124" s="100"/>
      <c r="U124" s="100"/>
    </row>
    <row r="125" spans="1:21" ht="30" customHeight="1" x14ac:dyDescent="0.3">
      <c r="A125" s="177" t="s">
        <v>60</v>
      </c>
      <c r="B125" s="178" t="s">
        <v>240</v>
      </c>
      <c r="C125" s="188" t="s">
        <v>241</v>
      </c>
      <c r="D125" s="412"/>
      <c r="E125" s="94"/>
      <c r="F125" s="95"/>
      <c r="G125" s="96">
        <f t="shared" si="79"/>
        <v>0</v>
      </c>
      <c r="H125" s="94"/>
      <c r="I125" s="95"/>
      <c r="J125" s="96">
        <f t="shared" si="80"/>
        <v>0</v>
      </c>
      <c r="K125" s="94"/>
      <c r="L125" s="95"/>
      <c r="M125" s="96">
        <f t="shared" si="81"/>
        <v>0</v>
      </c>
      <c r="N125" s="97">
        <f t="shared" si="82"/>
        <v>0</v>
      </c>
      <c r="O125" s="98"/>
      <c r="P125" s="100"/>
      <c r="Q125" s="100"/>
      <c r="R125" s="100"/>
      <c r="S125" s="100"/>
      <c r="T125" s="100"/>
      <c r="U125" s="100"/>
    </row>
    <row r="126" spans="1:21" ht="30" customHeight="1" thickBot="1" x14ac:dyDescent="0.35">
      <c r="A126" s="179" t="s">
        <v>60</v>
      </c>
      <c r="B126" s="180" t="s">
        <v>242</v>
      </c>
      <c r="C126" s="186" t="s">
        <v>243</v>
      </c>
      <c r="D126" s="117"/>
      <c r="E126" s="104"/>
      <c r="F126" s="105">
        <v>0.22</v>
      </c>
      <c r="G126" s="106">
        <f>E126*F26</f>
        <v>0</v>
      </c>
      <c r="H126" s="104"/>
      <c r="I126" s="105">
        <v>0.22</v>
      </c>
      <c r="J126" s="106">
        <f>H126*I16</f>
        <v>0</v>
      </c>
      <c r="K126" s="104"/>
      <c r="L126" s="105">
        <v>0.22</v>
      </c>
      <c r="M126" s="106">
        <f>K126*L126</f>
        <v>0</v>
      </c>
      <c r="N126" s="107">
        <f>G126+J126+M126</f>
        <v>0</v>
      </c>
      <c r="O126" s="121"/>
      <c r="P126" s="8"/>
      <c r="Q126" s="8"/>
      <c r="R126" s="8"/>
      <c r="S126" s="8"/>
      <c r="T126" s="8"/>
      <c r="U126" s="8"/>
    </row>
    <row r="127" spans="1:21" ht="30" customHeight="1" thickBot="1" x14ac:dyDescent="0.35">
      <c r="A127" s="167" t="s">
        <v>244</v>
      </c>
      <c r="B127" s="168"/>
      <c r="C127" s="169"/>
      <c r="D127" s="170"/>
      <c r="E127" s="171">
        <f>SUM(E121:E125)</f>
        <v>0</v>
      </c>
      <c r="F127" s="139"/>
      <c r="G127" s="171">
        <f>SUM(G121:G126)</f>
        <v>0</v>
      </c>
      <c r="H127" s="171">
        <f>SUM(H121:H125)</f>
        <v>0</v>
      </c>
      <c r="I127" s="139"/>
      <c r="J127" s="171">
        <f>SUM(J121:J126)</f>
        <v>0</v>
      </c>
      <c r="K127" s="171">
        <f>SUM(K121:K125)</f>
        <v>0</v>
      </c>
      <c r="L127" s="139"/>
      <c r="M127" s="171">
        <f>SUM(M121:M126)</f>
        <v>0</v>
      </c>
      <c r="N127" s="150">
        <f>SUM(N121:N126)</f>
        <v>0</v>
      </c>
      <c r="O127" s="141"/>
      <c r="P127" s="8"/>
      <c r="Q127" s="8"/>
      <c r="R127" s="8"/>
      <c r="S127" s="8"/>
      <c r="T127" s="8"/>
      <c r="U127" s="8"/>
    </row>
    <row r="128" spans="1:21" ht="30" customHeight="1" thickBot="1" x14ac:dyDescent="0.35">
      <c r="A128" s="181" t="s">
        <v>55</v>
      </c>
      <c r="B128" s="143">
        <v>9</v>
      </c>
      <c r="C128" s="183" t="s">
        <v>245</v>
      </c>
      <c r="D128" s="175"/>
      <c r="E128" s="77"/>
      <c r="F128" s="77"/>
      <c r="G128" s="77"/>
      <c r="H128" s="77"/>
      <c r="I128" s="77"/>
      <c r="J128" s="77"/>
      <c r="K128" s="77"/>
      <c r="L128" s="77"/>
      <c r="M128" s="77"/>
      <c r="N128" s="78"/>
      <c r="O128" s="79"/>
      <c r="P128" s="8"/>
      <c r="Q128" s="8"/>
      <c r="R128" s="8"/>
      <c r="S128" s="8"/>
      <c r="T128" s="8"/>
      <c r="U128" s="8"/>
    </row>
    <row r="129" spans="1:21" ht="30" customHeight="1" x14ac:dyDescent="0.3">
      <c r="A129" s="191" t="s">
        <v>60</v>
      </c>
      <c r="B129" s="192">
        <v>43839</v>
      </c>
      <c r="C129" s="193" t="s">
        <v>246</v>
      </c>
      <c r="D129" s="194"/>
      <c r="E129" s="195"/>
      <c r="F129" s="196"/>
      <c r="G129" s="197">
        <f t="shared" ref="G129:G133" si="83">E129*F129</f>
        <v>0</v>
      </c>
      <c r="H129" s="198"/>
      <c r="I129" s="196"/>
      <c r="J129" s="197">
        <f t="shared" ref="J129:J133" si="84">H129*I129</f>
        <v>0</v>
      </c>
      <c r="K129" s="198"/>
      <c r="L129" s="196"/>
      <c r="M129" s="197">
        <f t="shared" ref="M129:M133" si="85">K129*L129</f>
        <v>0</v>
      </c>
      <c r="N129" s="199">
        <f t="shared" ref="N129:N133" si="86">G129+J129+M129</f>
        <v>0</v>
      </c>
      <c r="O129" s="200"/>
      <c r="P129" s="99"/>
      <c r="Q129" s="100"/>
      <c r="R129" s="100"/>
      <c r="S129" s="100"/>
      <c r="T129" s="100"/>
      <c r="U129" s="100"/>
    </row>
    <row r="130" spans="1:21" ht="30" customHeight="1" x14ac:dyDescent="0.3">
      <c r="A130" s="90" t="s">
        <v>60</v>
      </c>
      <c r="B130" s="201">
        <v>43870</v>
      </c>
      <c r="C130" s="146" t="s">
        <v>247</v>
      </c>
      <c r="D130" s="202"/>
      <c r="E130" s="203"/>
      <c r="F130" s="95"/>
      <c r="G130" s="96">
        <f t="shared" si="83"/>
        <v>0</v>
      </c>
      <c r="H130" s="94"/>
      <c r="I130" s="95"/>
      <c r="J130" s="96">
        <f t="shared" si="84"/>
        <v>0</v>
      </c>
      <c r="K130" s="94"/>
      <c r="L130" s="95"/>
      <c r="M130" s="96">
        <f t="shared" si="85"/>
        <v>0</v>
      </c>
      <c r="N130" s="97">
        <f t="shared" si="86"/>
        <v>0</v>
      </c>
      <c r="O130" s="98"/>
      <c r="P130" s="100"/>
      <c r="Q130" s="100"/>
      <c r="R130" s="100"/>
      <c r="S130" s="100"/>
      <c r="T130" s="100"/>
      <c r="U130" s="100"/>
    </row>
    <row r="131" spans="1:21" ht="30" customHeight="1" x14ac:dyDescent="0.3">
      <c r="A131" s="90" t="s">
        <v>60</v>
      </c>
      <c r="B131" s="201">
        <v>43899</v>
      </c>
      <c r="C131" s="146" t="s">
        <v>248</v>
      </c>
      <c r="D131" s="202"/>
      <c r="E131" s="203"/>
      <c r="F131" s="95"/>
      <c r="G131" s="96">
        <f t="shared" si="83"/>
        <v>0</v>
      </c>
      <c r="H131" s="94"/>
      <c r="I131" s="95"/>
      <c r="J131" s="96">
        <f t="shared" si="84"/>
        <v>0</v>
      </c>
      <c r="K131" s="94"/>
      <c r="L131" s="95"/>
      <c r="M131" s="96">
        <f t="shared" si="85"/>
        <v>0</v>
      </c>
      <c r="N131" s="97">
        <f t="shared" si="86"/>
        <v>0</v>
      </c>
      <c r="O131" s="98"/>
      <c r="P131" s="100"/>
      <c r="Q131" s="100"/>
      <c r="R131" s="100"/>
      <c r="S131" s="100"/>
      <c r="T131" s="100"/>
      <c r="U131" s="100"/>
    </row>
    <row r="132" spans="1:21" ht="30" customHeight="1" x14ac:dyDescent="0.3">
      <c r="A132" s="90" t="s">
        <v>60</v>
      </c>
      <c r="B132" s="201">
        <v>43930</v>
      </c>
      <c r="C132" s="146" t="s">
        <v>249</v>
      </c>
      <c r="D132" s="202"/>
      <c r="E132" s="203"/>
      <c r="F132" s="95"/>
      <c r="G132" s="96">
        <f t="shared" si="83"/>
        <v>0</v>
      </c>
      <c r="H132" s="94"/>
      <c r="I132" s="95"/>
      <c r="J132" s="96">
        <f t="shared" si="84"/>
        <v>0</v>
      </c>
      <c r="K132" s="94"/>
      <c r="L132" s="95"/>
      <c r="M132" s="96">
        <f t="shared" si="85"/>
        <v>0</v>
      </c>
      <c r="N132" s="97">
        <f t="shared" si="86"/>
        <v>0</v>
      </c>
      <c r="O132" s="98"/>
      <c r="P132" s="100"/>
      <c r="Q132" s="100"/>
      <c r="R132" s="100"/>
      <c r="S132" s="100"/>
      <c r="T132" s="100"/>
      <c r="U132" s="100"/>
    </row>
    <row r="133" spans="1:21" ht="30" customHeight="1" x14ac:dyDescent="0.3">
      <c r="A133" s="101" t="s">
        <v>60</v>
      </c>
      <c r="B133" s="201">
        <v>43960</v>
      </c>
      <c r="C133" s="133" t="s">
        <v>250</v>
      </c>
      <c r="D133" s="204"/>
      <c r="E133" s="205"/>
      <c r="F133" s="105"/>
      <c r="G133" s="106">
        <f t="shared" si="83"/>
        <v>0</v>
      </c>
      <c r="H133" s="104"/>
      <c r="I133" s="105"/>
      <c r="J133" s="106">
        <f t="shared" si="84"/>
        <v>0</v>
      </c>
      <c r="K133" s="104"/>
      <c r="L133" s="105"/>
      <c r="M133" s="106">
        <f t="shared" si="85"/>
        <v>0</v>
      </c>
      <c r="N133" s="107">
        <f t="shared" si="86"/>
        <v>0</v>
      </c>
      <c r="O133" s="108"/>
      <c r="P133" s="100"/>
      <c r="Q133" s="100"/>
      <c r="R133" s="100"/>
      <c r="S133" s="100"/>
      <c r="T133" s="100"/>
      <c r="U133" s="100"/>
    </row>
    <row r="134" spans="1:21" ht="30" customHeight="1" thickBot="1" x14ac:dyDescent="0.35">
      <c r="A134" s="101" t="s">
        <v>60</v>
      </c>
      <c r="B134" s="201">
        <v>43991</v>
      </c>
      <c r="C134" s="186" t="s">
        <v>251</v>
      </c>
      <c r="D134" s="117"/>
      <c r="E134" s="104"/>
      <c r="F134" s="105">
        <v>0.22</v>
      </c>
      <c r="G134" s="106">
        <f>E134*F134</f>
        <v>0</v>
      </c>
      <c r="H134" s="104"/>
      <c r="I134" s="105">
        <v>0.22</v>
      </c>
      <c r="J134" s="106">
        <f>H134*I134</f>
        <v>0</v>
      </c>
      <c r="K134" s="104"/>
      <c r="L134" s="105">
        <v>0.22</v>
      </c>
      <c r="M134" s="106">
        <f>K134*L134</f>
        <v>0</v>
      </c>
      <c r="N134" s="107">
        <f>G134+J134+M134</f>
        <v>0</v>
      </c>
      <c r="O134" s="121"/>
      <c r="P134" s="8"/>
      <c r="Q134" s="8"/>
      <c r="R134" s="8"/>
      <c r="S134" s="8"/>
      <c r="T134" s="8"/>
      <c r="U134" s="8"/>
    </row>
    <row r="135" spans="1:21" ht="30" customHeight="1" thickBot="1" x14ac:dyDescent="0.35">
      <c r="A135" s="167" t="s">
        <v>252</v>
      </c>
      <c r="B135" s="168"/>
      <c r="C135" s="169"/>
      <c r="D135" s="170"/>
      <c r="E135" s="171">
        <f>SUM(E129:E133)</f>
        <v>0</v>
      </c>
      <c r="F135" s="139"/>
      <c r="G135" s="138">
        <f>SUM(G129:G134)</f>
        <v>0</v>
      </c>
      <c r="H135" s="140">
        <f>SUM(H129:H133)</f>
        <v>0</v>
      </c>
      <c r="I135" s="139"/>
      <c r="J135" s="138">
        <f>SUM(J129:J134)</f>
        <v>0</v>
      </c>
      <c r="K135" s="140">
        <f>SUM(K129:K133)</f>
        <v>0</v>
      </c>
      <c r="L135" s="139"/>
      <c r="M135" s="138">
        <f>SUM(M129:M134)</f>
        <v>0</v>
      </c>
      <c r="N135" s="150">
        <f>SUM(N129:N134)</f>
        <v>0</v>
      </c>
      <c r="O135" s="141"/>
      <c r="P135" s="8"/>
      <c r="Q135" s="8"/>
      <c r="R135" s="8"/>
      <c r="S135" s="8"/>
      <c r="T135" s="8"/>
      <c r="U135" s="8"/>
    </row>
    <row r="136" spans="1:21" ht="30" customHeight="1" thickBot="1" x14ac:dyDescent="0.35">
      <c r="A136" s="181" t="s">
        <v>55</v>
      </c>
      <c r="B136" s="143">
        <v>10</v>
      </c>
      <c r="C136" s="187" t="s">
        <v>253</v>
      </c>
      <c r="D136" s="175"/>
      <c r="E136" s="77"/>
      <c r="F136" s="77"/>
      <c r="G136" s="77"/>
      <c r="H136" s="77"/>
      <c r="I136" s="77"/>
      <c r="J136" s="77"/>
      <c r="K136" s="77"/>
      <c r="L136" s="77"/>
      <c r="M136" s="77"/>
      <c r="N136" s="78"/>
      <c r="O136" s="79"/>
      <c r="P136" s="8"/>
      <c r="Q136" s="8"/>
      <c r="R136" s="8"/>
      <c r="S136" s="8"/>
      <c r="T136" s="8"/>
      <c r="U136" s="8"/>
    </row>
    <row r="137" spans="1:21" ht="45" customHeight="1" x14ac:dyDescent="0.3">
      <c r="A137" s="90" t="s">
        <v>60</v>
      </c>
      <c r="B137" s="201">
        <v>43840</v>
      </c>
      <c r="C137" s="206" t="s">
        <v>254</v>
      </c>
      <c r="D137" s="194"/>
      <c r="E137" s="207"/>
      <c r="F137" s="129"/>
      <c r="G137" s="130">
        <f t="shared" ref="G137:G141" si="87">E137*F137</f>
        <v>0</v>
      </c>
      <c r="H137" s="128"/>
      <c r="I137" s="129"/>
      <c r="J137" s="130">
        <f t="shared" ref="J137:J141" si="88">H137*I137</f>
        <v>0</v>
      </c>
      <c r="K137" s="128"/>
      <c r="L137" s="129"/>
      <c r="M137" s="130">
        <f t="shared" ref="M137:M141" si="89">K137*L137</f>
        <v>0</v>
      </c>
      <c r="N137" s="208">
        <f t="shared" ref="N137:N141" si="90">G137+J137+M137</f>
        <v>0</v>
      </c>
      <c r="O137" s="209"/>
      <c r="P137" s="100"/>
      <c r="Q137" s="100"/>
      <c r="R137" s="100"/>
      <c r="S137" s="100"/>
      <c r="T137" s="100"/>
      <c r="U137" s="100"/>
    </row>
    <row r="138" spans="1:21" ht="45" customHeight="1" x14ac:dyDescent="0.3">
      <c r="A138" s="90" t="s">
        <v>60</v>
      </c>
      <c r="B138" s="201">
        <v>43871</v>
      </c>
      <c r="C138" s="206" t="s">
        <v>254</v>
      </c>
      <c r="D138" s="202"/>
      <c r="E138" s="203"/>
      <c r="F138" s="95"/>
      <c r="G138" s="96">
        <f t="shared" si="87"/>
        <v>0</v>
      </c>
      <c r="H138" s="94"/>
      <c r="I138" s="95"/>
      <c r="J138" s="96">
        <f t="shared" si="88"/>
        <v>0</v>
      </c>
      <c r="K138" s="94"/>
      <c r="L138" s="95"/>
      <c r="M138" s="96">
        <f t="shared" si="89"/>
        <v>0</v>
      </c>
      <c r="N138" s="97">
        <f t="shared" si="90"/>
        <v>0</v>
      </c>
      <c r="O138" s="98"/>
      <c r="P138" s="100"/>
      <c r="Q138" s="100"/>
      <c r="R138" s="100"/>
      <c r="S138" s="100"/>
      <c r="T138" s="100"/>
      <c r="U138" s="100"/>
    </row>
    <row r="139" spans="1:21" ht="45" customHeight="1" x14ac:dyDescent="0.3">
      <c r="A139" s="90" t="s">
        <v>60</v>
      </c>
      <c r="B139" s="201">
        <v>43900</v>
      </c>
      <c r="C139" s="206" t="s">
        <v>254</v>
      </c>
      <c r="D139" s="202"/>
      <c r="E139" s="203"/>
      <c r="F139" s="95"/>
      <c r="G139" s="96">
        <f t="shared" si="87"/>
        <v>0</v>
      </c>
      <c r="H139" s="94"/>
      <c r="I139" s="95"/>
      <c r="J139" s="96">
        <f t="shared" si="88"/>
        <v>0</v>
      </c>
      <c r="K139" s="94"/>
      <c r="L139" s="95"/>
      <c r="M139" s="96">
        <f t="shared" si="89"/>
        <v>0</v>
      </c>
      <c r="N139" s="97">
        <f t="shared" si="90"/>
        <v>0</v>
      </c>
      <c r="O139" s="98"/>
      <c r="P139" s="100"/>
      <c r="Q139" s="100"/>
      <c r="R139" s="100"/>
      <c r="S139" s="100"/>
      <c r="T139" s="100"/>
      <c r="U139" s="100"/>
    </row>
    <row r="140" spans="1:21" ht="30" customHeight="1" x14ac:dyDescent="0.3">
      <c r="A140" s="101" t="s">
        <v>60</v>
      </c>
      <c r="B140" s="210">
        <v>43931</v>
      </c>
      <c r="C140" s="133" t="s">
        <v>255</v>
      </c>
      <c r="D140" s="204" t="s">
        <v>63</v>
      </c>
      <c r="E140" s="205"/>
      <c r="F140" s="105"/>
      <c r="G140" s="96">
        <f t="shared" si="87"/>
        <v>0</v>
      </c>
      <c r="H140" s="104"/>
      <c r="I140" s="105"/>
      <c r="J140" s="106">
        <f t="shared" si="88"/>
        <v>0</v>
      </c>
      <c r="K140" s="104"/>
      <c r="L140" s="105"/>
      <c r="M140" s="106">
        <f t="shared" si="89"/>
        <v>0</v>
      </c>
      <c r="N140" s="211">
        <f t="shared" si="90"/>
        <v>0</v>
      </c>
      <c r="O140" s="212"/>
      <c r="P140" s="100"/>
      <c r="Q140" s="100"/>
      <c r="R140" s="100"/>
      <c r="S140" s="100"/>
      <c r="T140" s="100"/>
      <c r="U140" s="100"/>
    </row>
    <row r="141" spans="1:21" ht="30" customHeight="1" thickBot="1" x14ac:dyDescent="0.35">
      <c r="A141" s="101" t="s">
        <v>60</v>
      </c>
      <c r="B141" s="213">
        <v>43961</v>
      </c>
      <c r="C141" s="186" t="s">
        <v>256</v>
      </c>
      <c r="D141" s="409"/>
      <c r="E141" s="104"/>
      <c r="F141" s="105">
        <v>0.22</v>
      </c>
      <c r="G141" s="106">
        <f t="shared" si="87"/>
        <v>0</v>
      </c>
      <c r="H141" s="104"/>
      <c r="I141" s="105">
        <v>0.22</v>
      </c>
      <c r="J141" s="106">
        <f t="shared" si="88"/>
        <v>0</v>
      </c>
      <c r="K141" s="104"/>
      <c r="L141" s="105">
        <v>0.22</v>
      </c>
      <c r="M141" s="106">
        <f t="shared" si="89"/>
        <v>0</v>
      </c>
      <c r="N141" s="107">
        <f t="shared" si="90"/>
        <v>0</v>
      </c>
      <c r="O141" s="212"/>
      <c r="P141" s="8"/>
      <c r="Q141" s="8"/>
      <c r="R141" s="8"/>
      <c r="S141" s="8"/>
      <c r="T141" s="8"/>
      <c r="U141" s="8"/>
    </row>
    <row r="142" spans="1:21" ht="30" customHeight="1" thickBot="1" x14ac:dyDescent="0.35">
      <c r="A142" s="167" t="s">
        <v>257</v>
      </c>
      <c r="B142" s="168"/>
      <c r="C142" s="169"/>
      <c r="D142" s="170"/>
      <c r="E142" s="171">
        <f>SUM(E137:E140)</f>
        <v>0</v>
      </c>
      <c r="F142" s="139"/>
      <c r="G142" s="138">
        <f>SUM(G137:G141)</f>
        <v>0</v>
      </c>
      <c r="H142" s="140">
        <f>SUM(H137:H140)</f>
        <v>0</v>
      </c>
      <c r="I142" s="139"/>
      <c r="J142" s="138">
        <f>SUM(J137:J141)</f>
        <v>0</v>
      </c>
      <c r="K142" s="140">
        <f>SUM(K137:K140)</f>
        <v>0</v>
      </c>
      <c r="L142" s="139"/>
      <c r="M142" s="138">
        <f>SUM(M137:M141)</f>
        <v>0</v>
      </c>
      <c r="N142" s="150">
        <f>SUM(N137:N141)</f>
        <v>0</v>
      </c>
      <c r="O142" s="141"/>
      <c r="P142" s="8"/>
      <c r="Q142" s="8"/>
      <c r="R142" s="8"/>
      <c r="S142" s="8"/>
      <c r="T142" s="8"/>
      <c r="U142" s="8"/>
    </row>
    <row r="143" spans="1:21" ht="30" customHeight="1" thickBot="1" x14ac:dyDescent="0.35">
      <c r="A143" s="181" t="s">
        <v>55</v>
      </c>
      <c r="B143" s="143">
        <v>11</v>
      </c>
      <c r="C143" s="183" t="s">
        <v>258</v>
      </c>
      <c r="D143" s="175"/>
      <c r="E143" s="77"/>
      <c r="F143" s="77"/>
      <c r="G143" s="77"/>
      <c r="H143" s="77"/>
      <c r="I143" s="77"/>
      <c r="J143" s="77"/>
      <c r="K143" s="77"/>
      <c r="L143" s="77"/>
      <c r="M143" s="77"/>
      <c r="N143" s="78"/>
      <c r="O143" s="79"/>
      <c r="P143" s="8"/>
      <c r="Q143" s="8"/>
      <c r="R143" s="8"/>
      <c r="S143" s="8"/>
      <c r="T143" s="8"/>
      <c r="U143" s="8"/>
    </row>
    <row r="144" spans="1:21" ht="45" customHeight="1" x14ac:dyDescent="0.3">
      <c r="A144" s="214" t="s">
        <v>60</v>
      </c>
      <c r="B144" s="201">
        <v>43841</v>
      </c>
      <c r="C144" s="206" t="s">
        <v>259</v>
      </c>
      <c r="D144" s="127" t="s">
        <v>96</v>
      </c>
      <c r="E144" s="128"/>
      <c r="F144" s="129"/>
      <c r="G144" s="130">
        <f t="shared" ref="G144:G145" si="91">E144*F144</f>
        <v>0</v>
      </c>
      <c r="H144" s="128"/>
      <c r="I144" s="129"/>
      <c r="J144" s="130">
        <f t="shared" ref="J144:J145" si="92">H144*I144</f>
        <v>0</v>
      </c>
      <c r="K144" s="128"/>
      <c r="L144" s="129"/>
      <c r="M144" s="130">
        <f t="shared" ref="M144:M145" si="93">K144*L144</f>
        <v>0</v>
      </c>
      <c r="N144" s="208">
        <f>G144+J144+M144</f>
        <v>0</v>
      </c>
      <c r="O144" s="209"/>
      <c r="P144" s="100"/>
      <c r="Q144" s="100"/>
      <c r="R144" s="100"/>
      <c r="S144" s="100"/>
      <c r="T144" s="100"/>
      <c r="U144" s="100"/>
    </row>
    <row r="145" spans="1:21" ht="45" customHeight="1" thickBot="1" x14ac:dyDescent="0.35">
      <c r="A145" s="215" t="s">
        <v>60</v>
      </c>
      <c r="B145" s="201">
        <v>43872</v>
      </c>
      <c r="C145" s="133" t="s">
        <v>259</v>
      </c>
      <c r="D145" s="103" t="s">
        <v>96</v>
      </c>
      <c r="E145" s="104"/>
      <c r="F145" s="105"/>
      <c r="G145" s="96">
        <f t="shared" si="91"/>
        <v>0</v>
      </c>
      <c r="H145" s="104"/>
      <c r="I145" s="105"/>
      <c r="J145" s="106">
        <f t="shared" si="92"/>
        <v>0</v>
      </c>
      <c r="K145" s="104"/>
      <c r="L145" s="105"/>
      <c r="M145" s="106">
        <f t="shared" si="93"/>
        <v>0</v>
      </c>
      <c r="N145" s="211">
        <f>G145+J145+M145</f>
        <v>0</v>
      </c>
      <c r="O145" s="212"/>
      <c r="P145" s="99"/>
      <c r="Q145" s="100"/>
      <c r="R145" s="100"/>
      <c r="S145" s="100"/>
      <c r="T145" s="100"/>
      <c r="U145" s="100"/>
    </row>
    <row r="146" spans="1:21" ht="45" customHeight="1" thickBot="1" x14ac:dyDescent="0.35">
      <c r="A146" s="427" t="s">
        <v>260</v>
      </c>
      <c r="B146" s="428"/>
      <c r="C146" s="428"/>
      <c r="D146" s="429"/>
      <c r="E146" s="171">
        <f>SUM(E144:E145)</f>
        <v>0</v>
      </c>
      <c r="F146" s="139"/>
      <c r="G146" s="138">
        <f>SUM(G144:G145)</f>
        <v>0</v>
      </c>
      <c r="H146" s="140">
        <f>SUM(H144:H145)</f>
        <v>0</v>
      </c>
      <c r="I146" s="139"/>
      <c r="J146" s="138">
        <f>SUM(J144:J145)</f>
        <v>0</v>
      </c>
      <c r="K146" s="140">
        <f>SUM(K144:K145)</f>
        <v>0</v>
      </c>
      <c r="L146" s="139"/>
      <c r="M146" s="138">
        <f>SUM(M144:M145)</f>
        <v>0</v>
      </c>
      <c r="N146" s="150">
        <f>SUM(N144:N145)</f>
        <v>0</v>
      </c>
      <c r="O146" s="141"/>
      <c r="P146" s="8"/>
      <c r="Q146" s="8"/>
      <c r="R146" s="8"/>
      <c r="S146" s="8"/>
      <c r="T146" s="8"/>
      <c r="U146" s="8"/>
    </row>
    <row r="147" spans="1:21" ht="30" customHeight="1" thickBot="1" x14ac:dyDescent="0.35">
      <c r="A147" s="142" t="s">
        <v>55</v>
      </c>
      <c r="B147" s="143">
        <v>12</v>
      </c>
      <c r="C147" s="144" t="s">
        <v>261</v>
      </c>
      <c r="D147" s="76"/>
      <c r="E147" s="77"/>
      <c r="F147" s="77"/>
      <c r="G147" s="77"/>
      <c r="H147" s="77"/>
      <c r="I147" s="77"/>
      <c r="J147" s="77"/>
      <c r="K147" s="77"/>
      <c r="L147" s="77"/>
      <c r="M147" s="77"/>
      <c r="N147" s="78"/>
      <c r="O147" s="79"/>
      <c r="P147" s="8"/>
      <c r="Q147" s="8"/>
      <c r="R147" s="8"/>
      <c r="S147" s="8"/>
      <c r="T147" s="8"/>
      <c r="U147" s="8"/>
    </row>
    <row r="148" spans="1:21" ht="30" customHeight="1" x14ac:dyDescent="0.3">
      <c r="A148" s="125" t="s">
        <v>60</v>
      </c>
      <c r="B148" s="216">
        <v>43842</v>
      </c>
      <c r="C148" s="217" t="s">
        <v>262</v>
      </c>
      <c r="D148" s="218" t="s">
        <v>263</v>
      </c>
      <c r="E148" s="128"/>
      <c r="F148" s="129"/>
      <c r="G148" s="130">
        <f t="shared" ref="G148:G151" si="94">E148*F148</f>
        <v>0</v>
      </c>
      <c r="H148" s="128"/>
      <c r="I148" s="129"/>
      <c r="J148" s="130">
        <f t="shared" ref="J148:J151" si="95">H148*I148</f>
        <v>0</v>
      </c>
      <c r="K148" s="128"/>
      <c r="L148" s="129"/>
      <c r="M148" s="130">
        <f t="shared" ref="M148:M151" si="96">K148*L148</f>
        <v>0</v>
      </c>
      <c r="N148" s="219">
        <f>G148+J148+M148</f>
        <v>0</v>
      </c>
      <c r="O148" s="220"/>
      <c r="P148" s="99"/>
      <c r="Q148" s="100"/>
      <c r="R148" s="100"/>
      <c r="S148" s="100"/>
      <c r="T148" s="100"/>
      <c r="U148" s="100"/>
    </row>
    <row r="149" spans="1:21" ht="30" customHeight="1" x14ac:dyDescent="0.3">
      <c r="A149" s="90" t="s">
        <v>60</v>
      </c>
      <c r="B149" s="201">
        <v>43873</v>
      </c>
      <c r="C149" s="221" t="s">
        <v>264</v>
      </c>
      <c r="D149" s="222" t="s">
        <v>232</v>
      </c>
      <c r="E149" s="94"/>
      <c r="F149" s="95"/>
      <c r="G149" s="96">
        <f t="shared" si="94"/>
        <v>0</v>
      </c>
      <c r="H149" s="94"/>
      <c r="I149" s="95"/>
      <c r="J149" s="96">
        <f t="shared" si="95"/>
        <v>0</v>
      </c>
      <c r="K149" s="94"/>
      <c r="L149" s="95"/>
      <c r="M149" s="96">
        <f t="shared" si="96"/>
        <v>0</v>
      </c>
      <c r="N149" s="223">
        <f>G149+J149+M149</f>
        <v>0</v>
      </c>
      <c r="O149" s="224"/>
      <c r="P149" s="100"/>
      <c r="Q149" s="100"/>
      <c r="R149" s="100"/>
      <c r="S149" s="100"/>
      <c r="T149" s="100"/>
      <c r="U149" s="100"/>
    </row>
    <row r="150" spans="1:21" ht="30" customHeight="1" x14ac:dyDescent="0.3">
      <c r="A150" s="101" t="s">
        <v>60</v>
      </c>
      <c r="B150" s="210">
        <v>43902</v>
      </c>
      <c r="C150" s="225" t="s">
        <v>265</v>
      </c>
      <c r="D150" s="226" t="s">
        <v>232</v>
      </c>
      <c r="E150" s="104"/>
      <c r="F150" s="105"/>
      <c r="G150" s="106">
        <f t="shared" si="94"/>
        <v>0</v>
      </c>
      <c r="H150" s="104"/>
      <c r="I150" s="105"/>
      <c r="J150" s="106">
        <f t="shared" si="95"/>
        <v>0</v>
      </c>
      <c r="K150" s="104"/>
      <c r="L150" s="105"/>
      <c r="M150" s="106">
        <f t="shared" si="96"/>
        <v>0</v>
      </c>
      <c r="N150" s="227">
        <f>G150+J150+M150</f>
        <v>0</v>
      </c>
      <c r="O150" s="228"/>
      <c r="P150" s="100"/>
      <c r="Q150" s="100"/>
      <c r="R150" s="100"/>
      <c r="S150" s="100"/>
      <c r="T150" s="100"/>
      <c r="U150" s="100"/>
    </row>
    <row r="151" spans="1:21" ht="30" customHeight="1" thickBot="1" x14ac:dyDescent="0.35">
      <c r="A151" s="101" t="s">
        <v>60</v>
      </c>
      <c r="B151" s="210">
        <v>43933</v>
      </c>
      <c r="C151" s="186" t="s">
        <v>251</v>
      </c>
      <c r="D151" s="117"/>
      <c r="E151" s="104"/>
      <c r="F151" s="105">
        <v>0.22</v>
      </c>
      <c r="G151" s="106">
        <f t="shared" si="94"/>
        <v>0</v>
      </c>
      <c r="H151" s="104"/>
      <c r="I151" s="105">
        <v>0.22</v>
      </c>
      <c r="J151" s="106">
        <f t="shared" si="95"/>
        <v>0</v>
      </c>
      <c r="K151" s="104"/>
      <c r="L151" s="105">
        <v>0.22</v>
      </c>
      <c r="M151" s="106">
        <f t="shared" si="96"/>
        <v>0</v>
      </c>
      <c r="N151" s="107">
        <f>G151+J151+M151</f>
        <v>0</v>
      </c>
      <c r="O151" s="121"/>
      <c r="P151" s="8"/>
      <c r="Q151" s="8"/>
      <c r="R151" s="8"/>
      <c r="S151" s="8"/>
      <c r="T151" s="8"/>
      <c r="U151" s="8"/>
    </row>
    <row r="152" spans="1:21" ht="30" customHeight="1" thickBot="1" x14ac:dyDescent="0.35">
      <c r="A152" s="167" t="s">
        <v>266</v>
      </c>
      <c r="B152" s="168"/>
      <c r="C152" s="169"/>
      <c r="D152" s="170"/>
      <c r="E152" s="171">
        <f>SUM(E148:E150)</f>
        <v>0</v>
      </c>
      <c r="F152" s="139"/>
      <c r="G152" s="138">
        <f>SUM(G148:G151)</f>
        <v>0</v>
      </c>
      <c r="H152" s="140">
        <f>SUM(H148:H150)</f>
        <v>0</v>
      </c>
      <c r="I152" s="139"/>
      <c r="J152" s="138">
        <f>SUM(J148:J151)</f>
        <v>0</v>
      </c>
      <c r="K152" s="140">
        <f>SUM(K148:K150)</f>
        <v>0</v>
      </c>
      <c r="L152" s="139"/>
      <c r="M152" s="138">
        <f>SUM(M148:M151)</f>
        <v>0</v>
      </c>
      <c r="N152" s="150">
        <f>SUM(N148:N151)</f>
        <v>0</v>
      </c>
      <c r="O152" s="141"/>
      <c r="P152" s="8"/>
      <c r="Q152" s="8"/>
      <c r="R152" s="8"/>
      <c r="S152" s="8"/>
      <c r="T152" s="8"/>
      <c r="U152" s="8"/>
    </row>
    <row r="153" spans="1:21" ht="30" customHeight="1" thickBot="1" x14ac:dyDescent="0.35">
      <c r="A153" s="142" t="s">
        <v>55</v>
      </c>
      <c r="B153" s="143">
        <v>13</v>
      </c>
      <c r="C153" s="144" t="s">
        <v>267</v>
      </c>
      <c r="D153" s="76"/>
      <c r="E153" s="77"/>
      <c r="F153" s="77"/>
      <c r="G153" s="77"/>
      <c r="H153" s="77"/>
      <c r="I153" s="77"/>
      <c r="J153" s="77"/>
      <c r="K153" s="77"/>
      <c r="L153" s="77"/>
      <c r="M153" s="77"/>
      <c r="N153" s="78"/>
      <c r="O153" s="79"/>
      <c r="P153" s="7"/>
      <c r="Q153" s="8"/>
      <c r="R153" s="8"/>
      <c r="S153" s="8"/>
      <c r="T153" s="8"/>
      <c r="U153" s="8"/>
    </row>
    <row r="154" spans="1:21" ht="30" customHeight="1" x14ac:dyDescent="0.3">
      <c r="A154" s="229" t="s">
        <v>57</v>
      </c>
      <c r="B154" s="230" t="s">
        <v>268</v>
      </c>
      <c r="C154" s="231" t="s">
        <v>269</v>
      </c>
      <c r="D154" s="110"/>
      <c r="E154" s="111">
        <f>SUM(E155:E157)</f>
        <v>0</v>
      </c>
      <c r="F154" s="112"/>
      <c r="G154" s="113">
        <f>SUM(G155:G158)</f>
        <v>0</v>
      </c>
      <c r="H154" s="111">
        <f>SUM(H155:H157)</f>
        <v>0</v>
      </c>
      <c r="I154" s="112"/>
      <c r="J154" s="113">
        <f>SUM(J155:J158)</f>
        <v>0</v>
      </c>
      <c r="K154" s="111">
        <f>SUM(K155:K157)</f>
        <v>0</v>
      </c>
      <c r="L154" s="112"/>
      <c r="M154" s="113">
        <f>SUM(M155:M158)</f>
        <v>0</v>
      </c>
      <c r="N154" s="114">
        <f t="shared" ref="N154:N176" si="97">G154+J154+M154</f>
        <v>0</v>
      </c>
      <c r="O154" s="115"/>
      <c r="P154" s="89"/>
      <c r="Q154" s="89"/>
      <c r="R154" s="89"/>
      <c r="S154" s="89"/>
      <c r="T154" s="89"/>
      <c r="U154" s="89"/>
    </row>
    <row r="155" spans="1:21" ht="30" customHeight="1" x14ac:dyDescent="0.3">
      <c r="A155" s="177" t="s">
        <v>60</v>
      </c>
      <c r="B155" s="178" t="s">
        <v>270</v>
      </c>
      <c r="C155" s="232" t="s">
        <v>271</v>
      </c>
      <c r="D155" s="93" t="s">
        <v>63</v>
      </c>
      <c r="E155" s="94"/>
      <c r="F155" s="95"/>
      <c r="G155" s="96">
        <f t="shared" ref="G155:G157" si="98">E155*F155</f>
        <v>0</v>
      </c>
      <c r="H155" s="94"/>
      <c r="I155" s="95"/>
      <c r="J155" s="96">
        <f t="shared" ref="J155:J158" si="99">H155*I155</f>
        <v>0</v>
      </c>
      <c r="K155" s="94"/>
      <c r="L155" s="95"/>
      <c r="M155" s="96">
        <f t="shared" ref="M155:M158" si="100">K155*L155</f>
        <v>0</v>
      </c>
      <c r="N155" s="97">
        <f t="shared" si="97"/>
        <v>0</v>
      </c>
      <c r="O155" s="98"/>
      <c r="P155" s="100"/>
      <c r="Q155" s="100"/>
      <c r="R155" s="100"/>
      <c r="S155" s="100"/>
      <c r="T155" s="100"/>
      <c r="U155" s="100"/>
    </row>
    <row r="156" spans="1:21" ht="30" customHeight="1" x14ac:dyDescent="0.3">
      <c r="A156" s="177" t="s">
        <v>60</v>
      </c>
      <c r="B156" s="178" t="s">
        <v>272</v>
      </c>
      <c r="C156" s="233" t="s">
        <v>273</v>
      </c>
      <c r="D156" s="93" t="s">
        <v>63</v>
      </c>
      <c r="E156" s="94"/>
      <c r="F156" s="95"/>
      <c r="G156" s="96">
        <f t="shared" si="98"/>
        <v>0</v>
      </c>
      <c r="H156" s="94"/>
      <c r="I156" s="95"/>
      <c r="J156" s="96">
        <f t="shared" si="99"/>
        <v>0</v>
      </c>
      <c r="K156" s="94"/>
      <c r="L156" s="95"/>
      <c r="M156" s="96">
        <f t="shared" si="100"/>
        <v>0</v>
      </c>
      <c r="N156" s="97">
        <f t="shared" si="97"/>
        <v>0</v>
      </c>
      <c r="O156" s="98"/>
      <c r="P156" s="100"/>
      <c r="Q156" s="100"/>
      <c r="R156" s="100"/>
      <c r="S156" s="100"/>
      <c r="T156" s="100"/>
      <c r="U156" s="100"/>
    </row>
    <row r="157" spans="1:21" ht="30" customHeight="1" x14ac:dyDescent="0.3">
      <c r="A157" s="177" t="s">
        <v>60</v>
      </c>
      <c r="B157" s="178" t="s">
        <v>274</v>
      </c>
      <c r="C157" s="233" t="s">
        <v>275</v>
      </c>
      <c r="D157" s="93" t="s">
        <v>127</v>
      </c>
      <c r="E157" s="94"/>
      <c r="F157" s="95"/>
      <c r="G157" s="96">
        <f t="shared" si="98"/>
        <v>0</v>
      </c>
      <c r="H157" s="94"/>
      <c r="I157" s="95"/>
      <c r="J157" s="96">
        <f t="shared" si="99"/>
        <v>0</v>
      </c>
      <c r="K157" s="94"/>
      <c r="L157" s="95"/>
      <c r="M157" s="96">
        <f t="shared" si="100"/>
        <v>0</v>
      </c>
      <c r="N157" s="97">
        <f t="shared" si="97"/>
        <v>0</v>
      </c>
      <c r="O157" s="98"/>
      <c r="P157" s="100"/>
      <c r="Q157" s="100"/>
      <c r="R157" s="100"/>
      <c r="S157" s="100"/>
      <c r="T157" s="100"/>
      <c r="U157" s="100"/>
    </row>
    <row r="158" spans="1:21" ht="30" customHeight="1" thickBot="1" x14ac:dyDescent="0.35">
      <c r="A158" s="179" t="s">
        <v>60</v>
      </c>
      <c r="B158" s="180" t="s">
        <v>276</v>
      </c>
      <c r="C158" s="233" t="s">
        <v>277</v>
      </c>
      <c r="D158" s="117"/>
      <c r="E158" s="118"/>
      <c r="F158" s="119">
        <v>0.22</v>
      </c>
      <c r="G158" s="120">
        <f>E158*F158</f>
        <v>0</v>
      </c>
      <c r="H158" s="118"/>
      <c r="I158" s="119">
        <v>0.22</v>
      </c>
      <c r="J158" s="120">
        <f t="shared" si="99"/>
        <v>0</v>
      </c>
      <c r="K158" s="118"/>
      <c r="L158" s="119">
        <v>0.22</v>
      </c>
      <c r="M158" s="120">
        <f t="shared" si="100"/>
        <v>0</v>
      </c>
      <c r="N158" s="234">
        <f t="shared" si="97"/>
        <v>0</v>
      </c>
      <c r="O158" s="121"/>
      <c r="P158" s="100"/>
      <c r="Q158" s="100"/>
      <c r="R158" s="100"/>
      <c r="S158" s="100"/>
      <c r="T158" s="100"/>
      <c r="U158" s="100"/>
    </row>
    <row r="159" spans="1:21" ht="30" customHeight="1" x14ac:dyDescent="0.3">
      <c r="A159" s="235" t="s">
        <v>57</v>
      </c>
      <c r="B159" s="236" t="s">
        <v>268</v>
      </c>
      <c r="C159" s="237" t="s">
        <v>278</v>
      </c>
      <c r="D159" s="83"/>
      <c r="E159" s="84">
        <f>SUM(E160:E162)</f>
        <v>0</v>
      </c>
      <c r="F159" s="85"/>
      <c r="G159" s="86">
        <f>SUM(G160:G163)</f>
        <v>0</v>
      </c>
      <c r="H159" s="84">
        <f>SUM(H160:H162)</f>
        <v>0</v>
      </c>
      <c r="I159" s="85"/>
      <c r="J159" s="86">
        <f>SUM(J160:J163)</f>
        <v>0</v>
      </c>
      <c r="K159" s="84">
        <f>SUM(K160:K162)</f>
        <v>0</v>
      </c>
      <c r="L159" s="85"/>
      <c r="M159" s="86">
        <f>SUM(M160:M163)</f>
        <v>0</v>
      </c>
      <c r="N159" s="87">
        <f t="shared" si="97"/>
        <v>0</v>
      </c>
      <c r="O159" s="88"/>
      <c r="P159" s="89"/>
      <c r="Q159" s="89"/>
      <c r="R159" s="89"/>
      <c r="S159" s="89"/>
      <c r="T159" s="89"/>
      <c r="U159" s="89"/>
    </row>
    <row r="160" spans="1:21" ht="30" customHeight="1" x14ac:dyDescent="0.3">
      <c r="A160" s="177" t="s">
        <v>60</v>
      </c>
      <c r="B160" s="178" t="s">
        <v>279</v>
      </c>
      <c r="C160" s="188" t="s">
        <v>280</v>
      </c>
      <c r="D160" s="93"/>
      <c r="E160" s="94"/>
      <c r="F160" s="95"/>
      <c r="G160" s="96">
        <f t="shared" ref="G160:G163" si="101">E160*F160</f>
        <v>0</v>
      </c>
      <c r="H160" s="94"/>
      <c r="I160" s="95"/>
      <c r="J160" s="96">
        <f t="shared" ref="J160:J163" si="102">H160*I160</f>
        <v>0</v>
      </c>
      <c r="K160" s="94"/>
      <c r="L160" s="95"/>
      <c r="M160" s="96">
        <f t="shared" ref="M160:M163" si="103">K160*L160</f>
        <v>0</v>
      </c>
      <c r="N160" s="97">
        <f t="shared" si="97"/>
        <v>0</v>
      </c>
      <c r="O160" s="98"/>
      <c r="P160" s="100"/>
      <c r="Q160" s="100"/>
      <c r="R160" s="100"/>
      <c r="S160" s="100"/>
      <c r="T160" s="100"/>
      <c r="U160" s="100"/>
    </row>
    <row r="161" spans="1:21" ht="30" customHeight="1" x14ac:dyDescent="0.3">
      <c r="A161" s="177" t="s">
        <v>60</v>
      </c>
      <c r="B161" s="178" t="s">
        <v>281</v>
      </c>
      <c r="C161" s="188" t="s">
        <v>280</v>
      </c>
      <c r="D161" s="93"/>
      <c r="E161" s="94"/>
      <c r="F161" s="95"/>
      <c r="G161" s="96">
        <f t="shared" si="101"/>
        <v>0</v>
      </c>
      <c r="H161" s="94"/>
      <c r="I161" s="95"/>
      <c r="J161" s="96">
        <f t="shared" si="102"/>
        <v>0</v>
      </c>
      <c r="K161" s="94"/>
      <c r="L161" s="95"/>
      <c r="M161" s="96">
        <f t="shared" si="103"/>
        <v>0</v>
      </c>
      <c r="N161" s="97">
        <f t="shared" si="97"/>
        <v>0</v>
      </c>
      <c r="O161" s="98"/>
      <c r="P161" s="100"/>
      <c r="Q161" s="100"/>
      <c r="R161" s="100"/>
      <c r="S161" s="100"/>
      <c r="T161" s="100"/>
      <c r="U161" s="100"/>
    </row>
    <row r="162" spans="1:21" ht="30" customHeight="1" x14ac:dyDescent="0.3">
      <c r="A162" s="238" t="s">
        <v>60</v>
      </c>
      <c r="B162" s="239" t="s">
        <v>282</v>
      </c>
      <c r="C162" s="188" t="s">
        <v>280</v>
      </c>
      <c r="D162" s="103"/>
      <c r="E162" s="104"/>
      <c r="F162" s="105"/>
      <c r="G162" s="106">
        <f t="shared" si="101"/>
        <v>0</v>
      </c>
      <c r="H162" s="104"/>
      <c r="I162" s="105"/>
      <c r="J162" s="106">
        <f t="shared" si="102"/>
        <v>0</v>
      </c>
      <c r="K162" s="104"/>
      <c r="L162" s="105"/>
      <c r="M162" s="106">
        <f t="shared" si="103"/>
        <v>0</v>
      </c>
      <c r="N162" s="107">
        <f t="shared" si="97"/>
        <v>0</v>
      </c>
      <c r="O162" s="108"/>
      <c r="P162" s="100"/>
      <c r="Q162" s="100"/>
      <c r="R162" s="100"/>
      <c r="S162" s="100"/>
      <c r="T162" s="100"/>
      <c r="U162" s="100"/>
    </row>
    <row r="163" spans="1:21" ht="30" customHeight="1" thickBot="1" x14ac:dyDescent="0.35">
      <c r="A163" s="238" t="s">
        <v>60</v>
      </c>
      <c r="B163" s="239" t="s">
        <v>283</v>
      </c>
      <c r="C163" s="186" t="s">
        <v>284</v>
      </c>
      <c r="D163" s="117"/>
      <c r="E163" s="104"/>
      <c r="F163" s="105">
        <v>0.22</v>
      </c>
      <c r="G163" s="106">
        <f t="shared" si="101"/>
        <v>0</v>
      </c>
      <c r="H163" s="104"/>
      <c r="I163" s="105">
        <v>0.22</v>
      </c>
      <c r="J163" s="106">
        <f t="shared" si="102"/>
        <v>0</v>
      </c>
      <c r="K163" s="104"/>
      <c r="L163" s="105">
        <v>0.22</v>
      </c>
      <c r="M163" s="106">
        <f t="shared" si="103"/>
        <v>0</v>
      </c>
      <c r="N163" s="107">
        <f t="shared" si="97"/>
        <v>0</v>
      </c>
      <c r="O163" s="121"/>
      <c r="P163" s="100"/>
      <c r="Q163" s="100"/>
      <c r="R163" s="100"/>
      <c r="S163" s="100"/>
      <c r="T163" s="100"/>
      <c r="U163" s="100"/>
    </row>
    <row r="164" spans="1:21" ht="30" customHeight="1" x14ac:dyDescent="0.3">
      <c r="A164" s="229" t="s">
        <v>57</v>
      </c>
      <c r="B164" s="230" t="s">
        <v>285</v>
      </c>
      <c r="C164" s="237" t="s">
        <v>286</v>
      </c>
      <c r="D164" s="110"/>
      <c r="E164" s="111">
        <f>SUM(E165:E167)</f>
        <v>0</v>
      </c>
      <c r="F164" s="112"/>
      <c r="G164" s="113">
        <f>SUM(G165:G167)</f>
        <v>0</v>
      </c>
      <c r="H164" s="111">
        <f t="shared" ref="H164" si="104">SUM(H165:H167)</f>
        <v>0</v>
      </c>
      <c r="I164" s="112"/>
      <c r="J164" s="113">
        <f>SUM(J165:J167)</f>
        <v>0</v>
      </c>
      <c r="K164" s="111">
        <f t="shared" ref="K164" si="105">SUM(K165:K167)</f>
        <v>0</v>
      </c>
      <c r="L164" s="112"/>
      <c r="M164" s="113">
        <f>SUM(M165:M167)</f>
        <v>0</v>
      </c>
      <c r="N164" s="114">
        <f t="shared" si="97"/>
        <v>0</v>
      </c>
      <c r="O164" s="240"/>
      <c r="P164" s="89"/>
      <c r="Q164" s="89"/>
      <c r="R164" s="89"/>
      <c r="S164" s="89"/>
      <c r="T164" s="89"/>
      <c r="U164" s="89"/>
    </row>
    <row r="165" spans="1:21" ht="30" customHeight="1" x14ac:dyDescent="0.3">
      <c r="A165" s="177" t="s">
        <v>60</v>
      </c>
      <c r="B165" s="178" t="s">
        <v>287</v>
      </c>
      <c r="C165" s="188" t="s">
        <v>288</v>
      </c>
      <c r="D165" s="93"/>
      <c r="E165" s="94"/>
      <c r="F165" s="95"/>
      <c r="G165" s="96">
        <f t="shared" ref="G165:G167" si="106">E165*F165</f>
        <v>0</v>
      </c>
      <c r="H165" s="94"/>
      <c r="I165" s="95"/>
      <c r="J165" s="96">
        <f t="shared" ref="J165:J167" si="107">H165*I165</f>
        <v>0</v>
      </c>
      <c r="K165" s="94"/>
      <c r="L165" s="95"/>
      <c r="M165" s="96">
        <f t="shared" ref="M165:M167" si="108">K165*L165</f>
        <v>0</v>
      </c>
      <c r="N165" s="97">
        <f t="shared" si="97"/>
        <v>0</v>
      </c>
      <c r="O165" s="224"/>
      <c r="P165" s="100"/>
      <c r="Q165" s="100"/>
      <c r="R165" s="100"/>
      <c r="S165" s="100"/>
      <c r="T165" s="100"/>
      <c r="U165" s="100"/>
    </row>
    <row r="166" spans="1:21" ht="30" customHeight="1" x14ac:dyDescent="0.3">
      <c r="A166" s="177" t="s">
        <v>60</v>
      </c>
      <c r="B166" s="178" t="s">
        <v>289</v>
      </c>
      <c r="C166" s="188" t="s">
        <v>288</v>
      </c>
      <c r="D166" s="93"/>
      <c r="E166" s="94"/>
      <c r="F166" s="95"/>
      <c r="G166" s="96">
        <f t="shared" si="106"/>
        <v>0</v>
      </c>
      <c r="H166" s="94"/>
      <c r="I166" s="95"/>
      <c r="J166" s="96">
        <f t="shared" si="107"/>
        <v>0</v>
      </c>
      <c r="K166" s="94"/>
      <c r="L166" s="95"/>
      <c r="M166" s="96">
        <f t="shared" si="108"/>
        <v>0</v>
      </c>
      <c r="N166" s="97">
        <f t="shared" si="97"/>
        <v>0</v>
      </c>
      <c r="O166" s="224"/>
      <c r="P166" s="100"/>
      <c r="Q166" s="100"/>
      <c r="R166" s="100"/>
      <c r="S166" s="100"/>
      <c r="T166" s="100"/>
      <c r="U166" s="100"/>
    </row>
    <row r="167" spans="1:21" ht="30" customHeight="1" thickBot="1" x14ac:dyDescent="0.35">
      <c r="A167" s="238" t="s">
        <v>60</v>
      </c>
      <c r="B167" s="239" t="s">
        <v>290</v>
      </c>
      <c r="C167" s="241" t="s">
        <v>288</v>
      </c>
      <c r="D167" s="103"/>
      <c r="E167" s="104"/>
      <c r="F167" s="105"/>
      <c r="G167" s="106">
        <f t="shared" si="106"/>
        <v>0</v>
      </c>
      <c r="H167" s="104"/>
      <c r="I167" s="105"/>
      <c r="J167" s="106">
        <f t="shared" si="107"/>
        <v>0</v>
      </c>
      <c r="K167" s="104"/>
      <c r="L167" s="105"/>
      <c r="M167" s="106">
        <f t="shared" si="108"/>
        <v>0</v>
      </c>
      <c r="N167" s="107">
        <f t="shared" si="97"/>
        <v>0</v>
      </c>
      <c r="O167" s="228"/>
      <c r="P167" s="100"/>
      <c r="Q167" s="100"/>
      <c r="R167" s="100"/>
      <c r="S167" s="100"/>
      <c r="T167" s="100"/>
      <c r="U167" s="100"/>
    </row>
    <row r="168" spans="1:21" ht="30" customHeight="1" x14ac:dyDescent="0.3">
      <c r="A168" s="229" t="s">
        <v>57</v>
      </c>
      <c r="B168" s="230" t="s">
        <v>291</v>
      </c>
      <c r="C168" s="242" t="s">
        <v>267</v>
      </c>
      <c r="D168" s="110"/>
      <c r="E168" s="111">
        <f>SUM(E169:E175)</f>
        <v>0</v>
      </c>
      <c r="F168" s="112"/>
      <c r="G168" s="113">
        <f>SUM(G169:G176)</f>
        <v>0</v>
      </c>
      <c r="H168" s="111">
        <f>SUM(H169:H175)</f>
        <v>0</v>
      </c>
      <c r="I168" s="112"/>
      <c r="J168" s="113">
        <f>SUM(J169:J176)</f>
        <v>0</v>
      </c>
      <c r="K168" s="111">
        <f>SUM(K169:K175)</f>
        <v>0</v>
      </c>
      <c r="L168" s="112"/>
      <c r="M168" s="113">
        <f>SUM(M169:M176)</f>
        <v>0</v>
      </c>
      <c r="N168" s="114">
        <f t="shared" si="97"/>
        <v>0</v>
      </c>
      <c r="O168" s="240"/>
      <c r="P168" s="89"/>
      <c r="Q168" s="89"/>
      <c r="R168" s="89"/>
      <c r="S168" s="89"/>
      <c r="T168" s="89"/>
      <c r="U168" s="89"/>
    </row>
    <row r="169" spans="1:21" ht="30" customHeight="1" x14ac:dyDescent="0.3">
      <c r="A169" s="177" t="s">
        <v>60</v>
      </c>
      <c r="B169" s="178" t="s">
        <v>292</v>
      </c>
      <c r="C169" s="188" t="s">
        <v>293</v>
      </c>
      <c r="D169" s="93" t="s">
        <v>63</v>
      </c>
      <c r="E169" s="94"/>
      <c r="F169" s="95"/>
      <c r="G169" s="96">
        <f t="shared" ref="G169:G171" si="109">E169*F169</f>
        <v>0</v>
      </c>
      <c r="H169" s="94"/>
      <c r="I169" s="95"/>
      <c r="J169" s="96">
        <f t="shared" ref="J169:J176" si="110">H169*I169</f>
        <v>0</v>
      </c>
      <c r="K169" s="94"/>
      <c r="L169" s="95"/>
      <c r="M169" s="96">
        <f t="shared" ref="M169:M176" si="111">K169*L169</f>
        <v>0</v>
      </c>
      <c r="N169" s="97">
        <f t="shared" si="97"/>
        <v>0</v>
      </c>
      <c r="O169" s="224"/>
      <c r="P169" s="100"/>
      <c r="Q169" s="100"/>
      <c r="R169" s="100"/>
      <c r="S169" s="100"/>
      <c r="T169" s="100"/>
      <c r="U169" s="100"/>
    </row>
    <row r="170" spans="1:21" ht="45" customHeight="1" x14ac:dyDescent="0.3">
      <c r="A170" s="177" t="s">
        <v>60</v>
      </c>
      <c r="B170" s="178" t="s">
        <v>294</v>
      </c>
      <c r="C170" s="188" t="s">
        <v>295</v>
      </c>
      <c r="D170" s="93"/>
      <c r="E170" s="94"/>
      <c r="F170" s="95"/>
      <c r="G170" s="96">
        <f t="shared" si="109"/>
        <v>0</v>
      </c>
      <c r="H170" s="94"/>
      <c r="I170" s="95"/>
      <c r="J170" s="96">
        <f t="shared" si="110"/>
        <v>0</v>
      </c>
      <c r="K170" s="94"/>
      <c r="L170" s="95"/>
      <c r="M170" s="96">
        <f t="shared" si="111"/>
        <v>0</v>
      </c>
      <c r="N170" s="107">
        <f t="shared" si="97"/>
        <v>0</v>
      </c>
      <c r="O170" s="224"/>
      <c r="P170" s="100"/>
      <c r="Q170" s="100"/>
      <c r="R170" s="100"/>
      <c r="S170" s="100"/>
      <c r="T170" s="100"/>
      <c r="U170" s="100"/>
    </row>
    <row r="171" spans="1:21" ht="45" customHeight="1" x14ac:dyDescent="0.3">
      <c r="A171" s="177" t="s">
        <v>60</v>
      </c>
      <c r="B171" s="178" t="s">
        <v>296</v>
      </c>
      <c r="C171" s="188" t="s">
        <v>297</v>
      </c>
      <c r="D171" s="93"/>
      <c r="E171" s="94"/>
      <c r="F171" s="95"/>
      <c r="G171" s="96">
        <f t="shared" si="109"/>
        <v>0</v>
      </c>
      <c r="H171" s="94"/>
      <c r="I171" s="95"/>
      <c r="J171" s="96">
        <f t="shared" si="110"/>
        <v>0</v>
      </c>
      <c r="K171" s="94"/>
      <c r="L171" s="95"/>
      <c r="M171" s="96">
        <f t="shared" si="111"/>
        <v>0</v>
      </c>
      <c r="N171" s="107">
        <f t="shared" si="97"/>
        <v>0</v>
      </c>
      <c r="O171" s="224"/>
      <c r="P171" s="100"/>
      <c r="Q171" s="100"/>
      <c r="R171" s="100"/>
      <c r="S171" s="100"/>
      <c r="T171" s="100"/>
      <c r="U171" s="100"/>
    </row>
    <row r="172" spans="1:21" ht="30" customHeight="1" x14ac:dyDescent="0.3">
      <c r="A172" s="177" t="s">
        <v>60</v>
      </c>
      <c r="B172" s="178" t="s">
        <v>298</v>
      </c>
      <c r="C172" s="188" t="s">
        <v>299</v>
      </c>
      <c r="D172" s="93"/>
      <c r="E172" s="94"/>
      <c r="F172" s="95"/>
      <c r="G172" s="243">
        <v>0</v>
      </c>
      <c r="H172" s="94"/>
      <c r="I172" s="95"/>
      <c r="J172" s="96">
        <f t="shared" si="110"/>
        <v>0</v>
      </c>
      <c r="K172" s="94"/>
      <c r="L172" s="95"/>
      <c r="M172" s="96">
        <f t="shared" si="111"/>
        <v>0</v>
      </c>
      <c r="N172" s="107">
        <f t="shared" si="97"/>
        <v>0</v>
      </c>
      <c r="O172" s="224"/>
      <c r="P172" s="100"/>
      <c r="Q172" s="100"/>
      <c r="R172" s="100"/>
      <c r="S172" s="100"/>
      <c r="T172" s="100"/>
      <c r="U172" s="100"/>
    </row>
    <row r="173" spans="1:21" ht="30" customHeight="1" x14ac:dyDescent="0.3">
      <c r="A173" s="177" t="s">
        <v>60</v>
      </c>
      <c r="B173" s="178" t="s">
        <v>300</v>
      </c>
      <c r="C173" s="241" t="s">
        <v>301</v>
      </c>
      <c r="D173" s="93"/>
      <c r="E173" s="94"/>
      <c r="F173" s="95"/>
      <c r="G173" s="96">
        <f t="shared" ref="G173:G176" si="112">E173*F173</f>
        <v>0</v>
      </c>
      <c r="H173" s="94"/>
      <c r="I173" s="95"/>
      <c r="J173" s="96">
        <f t="shared" si="110"/>
        <v>0</v>
      </c>
      <c r="K173" s="94"/>
      <c r="L173" s="95"/>
      <c r="M173" s="96">
        <f t="shared" si="111"/>
        <v>0</v>
      </c>
      <c r="N173" s="107">
        <f t="shared" si="97"/>
        <v>0</v>
      </c>
      <c r="O173" s="224"/>
      <c r="P173" s="99"/>
      <c r="Q173" s="100"/>
      <c r="R173" s="100"/>
      <c r="S173" s="100"/>
      <c r="T173" s="100"/>
      <c r="U173" s="100"/>
    </row>
    <row r="174" spans="1:21" ht="30" customHeight="1" x14ac:dyDescent="0.3">
      <c r="A174" s="177" t="s">
        <v>60</v>
      </c>
      <c r="B174" s="178" t="s">
        <v>302</v>
      </c>
      <c r="C174" s="241" t="s">
        <v>301</v>
      </c>
      <c r="D174" s="93"/>
      <c r="E174" s="94"/>
      <c r="F174" s="95"/>
      <c r="G174" s="96">
        <f t="shared" si="112"/>
        <v>0</v>
      </c>
      <c r="H174" s="94"/>
      <c r="I174" s="95"/>
      <c r="J174" s="96">
        <f t="shared" si="110"/>
        <v>0</v>
      </c>
      <c r="K174" s="94"/>
      <c r="L174" s="95"/>
      <c r="M174" s="96">
        <f t="shared" si="111"/>
        <v>0</v>
      </c>
      <c r="N174" s="107">
        <f t="shared" si="97"/>
        <v>0</v>
      </c>
      <c r="O174" s="224"/>
      <c r="P174" s="100"/>
      <c r="Q174" s="100"/>
      <c r="R174" s="100"/>
      <c r="S174" s="100"/>
      <c r="T174" s="100"/>
      <c r="U174" s="100"/>
    </row>
    <row r="175" spans="1:21" ht="30" customHeight="1" x14ac:dyDescent="0.3">
      <c r="A175" s="238" t="s">
        <v>60</v>
      </c>
      <c r="B175" s="239" t="s">
        <v>303</v>
      </c>
      <c r="C175" s="241" t="s">
        <v>301</v>
      </c>
      <c r="D175" s="103"/>
      <c r="E175" s="104"/>
      <c r="F175" s="105"/>
      <c r="G175" s="106">
        <f t="shared" si="112"/>
        <v>0</v>
      </c>
      <c r="H175" s="104"/>
      <c r="I175" s="105"/>
      <c r="J175" s="106">
        <f t="shared" si="110"/>
        <v>0</v>
      </c>
      <c r="K175" s="104"/>
      <c r="L175" s="105"/>
      <c r="M175" s="106">
        <f t="shared" si="111"/>
        <v>0</v>
      </c>
      <c r="N175" s="107">
        <f t="shared" si="97"/>
        <v>0</v>
      </c>
      <c r="O175" s="228"/>
      <c r="P175" s="100"/>
      <c r="Q175" s="100"/>
      <c r="R175" s="100"/>
      <c r="S175" s="100"/>
      <c r="T175" s="100"/>
      <c r="U175" s="100"/>
    </row>
    <row r="176" spans="1:21" ht="30" customHeight="1" thickBot="1" x14ac:dyDescent="0.35">
      <c r="A176" s="238" t="s">
        <v>60</v>
      </c>
      <c r="B176" s="239" t="s">
        <v>304</v>
      </c>
      <c r="C176" s="186" t="s">
        <v>305</v>
      </c>
      <c r="D176" s="117"/>
      <c r="E176" s="104"/>
      <c r="F176" s="105">
        <v>0.22</v>
      </c>
      <c r="G176" s="106">
        <f t="shared" si="112"/>
        <v>0</v>
      </c>
      <c r="H176" s="104"/>
      <c r="I176" s="105">
        <v>0.22</v>
      </c>
      <c r="J176" s="106">
        <f t="shared" si="110"/>
        <v>0</v>
      </c>
      <c r="K176" s="104"/>
      <c r="L176" s="105">
        <v>0.22</v>
      </c>
      <c r="M176" s="106">
        <f t="shared" si="111"/>
        <v>0</v>
      </c>
      <c r="N176" s="107">
        <f t="shared" si="97"/>
        <v>0</v>
      </c>
      <c r="O176" s="121"/>
      <c r="P176" s="8"/>
      <c r="Q176" s="8"/>
      <c r="R176" s="8"/>
      <c r="S176" s="8"/>
      <c r="T176" s="8"/>
      <c r="U176" s="8"/>
    </row>
    <row r="177" spans="1:21" ht="30" customHeight="1" thickBot="1" x14ac:dyDescent="0.35">
      <c r="A177" s="244" t="s">
        <v>306</v>
      </c>
      <c r="B177" s="245"/>
      <c r="C177" s="246"/>
      <c r="D177" s="247"/>
      <c r="E177" s="171">
        <f>E168+E120+E164+E159+E154</f>
        <v>0</v>
      </c>
      <c r="F177" s="139"/>
      <c r="G177" s="248">
        <f>G168+G164+G159+G154</f>
        <v>0</v>
      </c>
      <c r="H177" s="171">
        <f t="shared" ref="H177" si="113">H168+H120+H164+H159+H154</f>
        <v>0</v>
      </c>
      <c r="I177" s="139"/>
      <c r="J177" s="248">
        <f>J168+J164+J159+J154</f>
        <v>0</v>
      </c>
      <c r="K177" s="171">
        <f t="shared" ref="K177" si="114">K168+K120+K164+K159+K154</f>
        <v>0</v>
      </c>
      <c r="L177" s="139"/>
      <c r="M177" s="248">
        <f>M168+M164+M159+M154</f>
        <v>0</v>
      </c>
      <c r="N177" s="248">
        <f>N168+N164+N159+N154</f>
        <v>0</v>
      </c>
      <c r="O177" s="249"/>
      <c r="P177" s="8"/>
      <c r="Q177" s="8"/>
      <c r="R177" s="8"/>
      <c r="S177" s="8"/>
      <c r="T177" s="8"/>
      <c r="U177" s="8"/>
    </row>
    <row r="178" spans="1:21" ht="30" customHeight="1" thickBot="1" x14ac:dyDescent="0.35">
      <c r="A178" s="250" t="s">
        <v>307</v>
      </c>
      <c r="B178" s="251"/>
      <c r="C178" s="252"/>
      <c r="D178" s="253"/>
      <c r="E178" s="254"/>
      <c r="F178" s="255"/>
      <c r="G178" s="256">
        <f>G33+G47+G56+G78+G92+G106+G119+G127+G135+G142+G146+G152+G177</f>
        <v>0</v>
      </c>
      <c r="H178" s="254"/>
      <c r="I178" s="255"/>
      <c r="J178" s="256">
        <f>J33+J47+J56+J78+J92+J106+J119+J127+J135+J142+J146+J152+J177</f>
        <v>0</v>
      </c>
      <c r="K178" s="254"/>
      <c r="L178" s="255"/>
      <c r="M178" s="256">
        <f>M33+M47+M56+M78+M92+M106+M119+M127+M135+M142+M146+M152+M177</f>
        <v>0</v>
      </c>
      <c r="N178" s="256">
        <f>N33+N47+N56+N78+N92+N106+N119+N127+N135+N142+N146+N152+N177</f>
        <v>0</v>
      </c>
      <c r="O178" s="257"/>
      <c r="P178" s="8"/>
      <c r="Q178" s="8"/>
      <c r="R178" s="8"/>
      <c r="S178" s="8"/>
      <c r="T178" s="8"/>
      <c r="U178" s="8"/>
    </row>
    <row r="179" spans="1:21" ht="15" customHeight="1" x14ac:dyDescent="0.3">
      <c r="A179" s="430"/>
      <c r="B179" s="422"/>
      <c r="C179" s="422"/>
      <c r="D179" s="51"/>
      <c r="E179" s="52"/>
      <c r="F179" s="52"/>
      <c r="G179" s="52"/>
      <c r="H179" s="52"/>
      <c r="I179" s="52"/>
      <c r="J179" s="52"/>
      <c r="K179" s="52"/>
      <c r="L179" s="52"/>
      <c r="M179" s="52"/>
      <c r="N179" s="53"/>
      <c r="O179" s="54"/>
      <c r="P179" s="8"/>
      <c r="Q179" s="8"/>
      <c r="R179" s="8"/>
      <c r="S179" s="8"/>
      <c r="T179" s="8"/>
      <c r="U179" s="8"/>
    </row>
    <row r="180" spans="1:21" ht="15.75" customHeight="1" x14ac:dyDescent="0.3">
      <c r="A180" s="1"/>
      <c r="B180" s="258"/>
      <c r="C180" s="2"/>
      <c r="D180" s="259"/>
      <c r="E180" s="39"/>
      <c r="F180" s="39"/>
      <c r="G180" s="39"/>
      <c r="H180" s="39"/>
      <c r="I180" s="39"/>
      <c r="J180" s="39"/>
      <c r="K180" s="39"/>
      <c r="L180" s="39"/>
      <c r="M180" s="39"/>
      <c r="N180" s="47"/>
      <c r="O180" s="2"/>
      <c r="P180" s="1"/>
      <c r="Q180" s="1"/>
      <c r="R180" s="1"/>
      <c r="S180" s="1"/>
      <c r="T180" s="1"/>
      <c r="U180" s="1"/>
    </row>
    <row r="181" spans="1:21" ht="15.75" customHeight="1" x14ac:dyDescent="0.3">
      <c r="A181" s="1"/>
      <c r="B181" s="258"/>
      <c r="C181" s="2"/>
      <c r="D181" s="259"/>
      <c r="E181" s="39"/>
      <c r="F181" s="39"/>
      <c r="G181" s="39"/>
      <c r="H181" s="39"/>
      <c r="I181" s="39"/>
      <c r="J181" s="39"/>
      <c r="K181" s="39"/>
      <c r="L181" s="39"/>
      <c r="M181" s="39"/>
      <c r="N181" s="47"/>
      <c r="O181" s="2"/>
      <c r="P181" s="1"/>
      <c r="Q181" s="1"/>
      <c r="R181" s="1"/>
      <c r="S181" s="1"/>
      <c r="T181" s="1"/>
      <c r="U181" s="1"/>
    </row>
    <row r="182" spans="1:21" ht="15.75" customHeight="1" x14ac:dyDescent="0.3">
      <c r="A182" s="1"/>
      <c r="B182" s="258"/>
      <c r="C182" s="2"/>
      <c r="D182" s="259"/>
      <c r="E182" s="39"/>
      <c r="F182" s="39"/>
      <c r="G182" s="39"/>
      <c r="H182" s="39"/>
      <c r="I182" s="39"/>
      <c r="J182" s="39"/>
      <c r="K182" s="39"/>
      <c r="L182" s="39"/>
      <c r="M182" s="39"/>
      <c r="N182" s="47"/>
      <c r="O182" s="2"/>
      <c r="P182" s="1"/>
      <c r="Q182" s="1"/>
      <c r="R182" s="1"/>
      <c r="S182" s="1"/>
      <c r="T182" s="1"/>
      <c r="U182" s="1"/>
    </row>
    <row r="183" spans="1:21" ht="15.75" customHeight="1" x14ac:dyDescent="0.3">
      <c r="A183" s="36"/>
      <c r="B183" s="37"/>
      <c r="C183" s="38"/>
      <c r="D183" s="259"/>
      <c r="E183" s="260"/>
      <c r="F183" s="260"/>
      <c r="G183" s="39"/>
      <c r="H183" s="261"/>
      <c r="I183" s="36"/>
      <c r="J183" s="260"/>
      <c r="K183" s="39"/>
      <c r="L183" s="39"/>
      <c r="M183" s="39"/>
      <c r="N183" s="47"/>
      <c r="O183" s="2"/>
      <c r="P183" s="1"/>
      <c r="Q183" s="2"/>
      <c r="R183" s="1"/>
      <c r="S183" s="1"/>
      <c r="T183" s="1"/>
      <c r="U183" s="1"/>
    </row>
    <row r="184" spans="1:21" ht="15.75" customHeight="1" x14ac:dyDescent="0.3">
      <c r="A184" s="41"/>
      <c r="B184" s="262"/>
      <c r="C184" s="42" t="s">
        <v>31</v>
      </c>
      <c r="D184" s="263"/>
      <c r="E184" s="45"/>
      <c r="F184" s="43" t="s">
        <v>32</v>
      </c>
      <c r="G184" s="45"/>
      <c r="H184" s="46"/>
      <c r="I184" s="44" t="s">
        <v>33</v>
      </c>
      <c r="J184" s="45"/>
      <c r="K184" s="45"/>
      <c r="L184" s="45"/>
      <c r="M184" s="45"/>
      <c r="N184" s="264"/>
      <c r="O184" s="265"/>
      <c r="P184" s="266"/>
      <c r="Q184" s="265"/>
      <c r="R184" s="266"/>
      <c r="S184" s="266"/>
      <c r="T184" s="266"/>
      <c r="U184" s="266"/>
    </row>
    <row r="185" spans="1:21" ht="15.75" customHeight="1" x14ac:dyDescent="0.3">
      <c r="A185" s="1"/>
      <c r="B185" s="258"/>
      <c r="C185" s="2"/>
      <c r="D185" s="259"/>
      <c r="E185" s="39"/>
      <c r="F185" s="39"/>
      <c r="G185" s="39"/>
      <c r="H185" s="39"/>
      <c r="I185" s="39"/>
      <c r="J185" s="39"/>
      <c r="K185" s="39"/>
      <c r="L185" s="39"/>
      <c r="M185" s="39"/>
      <c r="N185" s="47"/>
      <c r="O185" s="2"/>
      <c r="P185" s="1"/>
      <c r="Q185" s="1"/>
      <c r="R185" s="1"/>
      <c r="S185" s="1"/>
      <c r="T185" s="1"/>
      <c r="U185" s="1"/>
    </row>
    <row r="186" spans="1:21" ht="15.75" customHeight="1" x14ac:dyDescent="0.3">
      <c r="A186" s="1"/>
      <c r="B186" s="258"/>
      <c r="C186" s="2"/>
      <c r="D186" s="259"/>
      <c r="E186" s="39"/>
      <c r="F186" s="39"/>
      <c r="G186" s="39"/>
      <c r="H186" s="39"/>
      <c r="I186" s="39"/>
      <c r="J186" s="39"/>
      <c r="K186" s="39"/>
      <c r="L186" s="39"/>
      <c r="M186" s="39"/>
      <c r="N186" s="47"/>
      <c r="O186" s="2"/>
      <c r="P186" s="1"/>
      <c r="Q186" s="1"/>
      <c r="R186" s="1"/>
      <c r="S186" s="1"/>
      <c r="T186" s="1"/>
      <c r="U186" s="1"/>
    </row>
    <row r="187" spans="1:21" ht="15.75" customHeight="1" x14ac:dyDescent="0.3">
      <c r="A187" s="1"/>
      <c r="B187" s="258"/>
      <c r="C187" s="2"/>
      <c r="D187" s="259"/>
      <c r="E187" s="39"/>
      <c r="F187" s="39"/>
      <c r="G187" s="39"/>
      <c r="H187" s="39"/>
      <c r="I187" s="39"/>
      <c r="J187" s="39"/>
      <c r="K187" s="39"/>
      <c r="L187" s="39"/>
      <c r="M187" s="39"/>
      <c r="N187" s="47"/>
      <c r="O187" s="2"/>
      <c r="P187" s="1"/>
      <c r="Q187" s="1"/>
      <c r="R187" s="1"/>
      <c r="S187" s="1"/>
      <c r="T187" s="1"/>
      <c r="U187" s="1"/>
    </row>
    <row r="188" spans="1:21" ht="15.75" customHeight="1" x14ac:dyDescent="0.3">
      <c r="A188" s="1"/>
      <c r="B188" s="258"/>
      <c r="C188" s="2"/>
      <c r="D188" s="259"/>
      <c r="E188" s="39"/>
      <c r="F188" s="39"/>
      <c r="G188" s="39"/>
      <c r="H188" s="39"/>
      <c r="I188" s="39"/>
      <c r="J188" s="39"/>
      <c r="K188" s="39"/>
      <c r="L188" s="39"/>
      <c r="M188" s="39"/>
      <c r="N188" s="267"/>
      <c r="O188" s="2"/>
      <c r="P188" s="1"/>
      <c r="Q188" s="1"/>
      <c r="R188" s="1"/>
      <c r="S188" s="1"/>
      <c r="T188" s="1"/>
      <c r="U188" s="1"/>
    </row>
    <row r="189" spans="1:21" ht="15.75" customHeight="1" x14ac:dyDescent="0.3">
      <c r="A189" s="1"/>
      <c r="B189" s="258"/>
      <c r="C189" s="2"/>
      <c r="D189" s="259"/>
      <c r="E189" s="39"/>
      <c r="F189" s="39"/>
      <c r="G189" s="39"/>
      <c r="H189" s="39"/>
      <c r="I189" s="39"/>
      <c r="J189" s="39"/>
      <c r="K189" s="39"/>
      <c r="L189" s="39"/>
      <c r="M189" s="39"/>
      <c r="N189" s="267"/>
      <c r="O189" s="2"/>
      <c r="P189" s="1"/>
      <c r="Q189" s="1"/>
      <c r="R189" s="1"/>
      <c r="S189" s="1"/>
      <c r="T189" s="1"/>
      <c r="U189" s="1"/>
    </row>
    <row r="190" spans="1:21" ht="15.75" customHeight="1" x14ac:dyDescent="0.3">
      <c r="A190" s="1"/>
      <c r="B190" s="258"/>
      <c r="C190" s="2"/>
      <c r="D190" s="259"/>
      <c r="E190" s="39"/>
      <c r="F190" s="39"/>
      <c r="G190" s="39"/>
      <c r="H190" s="39"/>
      <c r="I190" s="39"/>
      <c r="J190" s="39"/>
      <c r="K190" s="39"/>
      <c r="L190" s="39"/>
      <c r="M190" s="39"/>
      <c r="N190" s="267"/>
      <c r="O190" s="2"/>
      <c r="P190" s="1"/>
      <c r="Q190" s="1"/>
      <c r="R190" s="1"/>
      <c r="S190" s="1"/>
      <c r="T190" s="1"/>
      <c r="U190" s="1"/>
    </row>
    <row r="191" spans="1:21" ht="15.75" customHeight="1" x14ac:dyDescent="0.3">
      <c r="A191" s="1"/>
      <c r="B191" s="258"/>
      <c r="C191" s="2"/>
      <c r="D191" s="259"/>
      <c r="E191" s="39"/>
      <c r="F191" s="39"/>
      <c r="G191" s="39"/>
      <c r="H191" s="39"/>
      <c r="I191" s="39"/>
      <c r="J191" s="39"/>
      <c r="K191" s="39"/>
      <c r="L191" s="39"/>
      <c r="M191" s="39"/>
      <c r="N191" s="267"/>
      <c r="O191" s="2"/>
      <c r="P191" s="1"/>
      <c r="Q191" s="1"/>
      <c r="R191" s="1"/>
      <c r="S191" s="1"/>
      <c r="T191" s="1"/>
      <c r="U191" s="1"/>
    </row>
    <row r="192" spans="1:21" ht="15.75" customHeight="1" x14ac:dyDescent="0.3">
      <c r="A192" s="1"/>
      <c r="B192" s="258"/>
      <c r="C192" s="2"/>
      <c r="D192" s="259"/>
      <c r="E192" s="39"/>
      <c r="F192" s="39"/>
      <c r="G192" s="39"/>
      <c r="H192" s="39"/>
      <c r="I192" s="39"/>
      <c r="J192" s="39"/>
      <c r="K192" s="39"/>
      <c r="L192" s="39"/>
      <c r="M192" s="39"/>
      <c r="N192" s="267"/>
      <c r="O192" s="2"/>
      <c r="P192" s="1"/>
      <c r="Q192" s="1"/>
      <c r="R192" s="1"/>
      <c r="S192" s="1"/>
      <c r="T192" s="1"/>
      <c r="U192" s="1"/>
    </row>
    <row r="193" spans="1:21" ht="15.75" customHeight="1" x14ac:dyDescent="0.3">
      <c r="A193" s="1"/>
      <c r="B193" s="258"/>
      <c r="C193" s="2"/>
      <c r="D193" s="259"/>
      <c r="E193" s="39"/>
      <c r="F193" s="39"/>
      <c r="G193" s="39"/>
      <c r="H193" s="39"/>
      <c r="I193" s="39"/>
      <c r="J193" s="39"/>
      <c r="K193" s="39"/>
      <c r="L193" s="39"/>
      <c r="M193" s="39"/>
      <c r="N193" s="267"/>
      <c r="O193" s="2"/>
      <c r="P193" s="1"/>
      <c r="Q193" s="1"/>
      <c r="R193" s="1"/>
      <c r="S193" s="1"/>
      <c r="T193" s="1"/>
      <c r="U193" s="1"/>
    </row>
    <row r="194" spans="1:21" ht="15.75" customHeight="1" x14ac:dyDescent="0.3">
      <c r="A194" s="1"/>
      <c r="B194" s="258"/>
      <c r="C194" s="2"/>
      <c r="D194" s="259"/>
      <c r="E194" s="39"/>
      <c r="F194" s="39"/>
      <c r="G194" s="39"/>
      <c r="H194" s="39"/>
      <c r="I194" s="39"/>
      <c r="J194" s="39"/>
      <c r="K194" s="39"/>
      <c r="L194" s="39"/>
      <c r="M194" s="39"/>
      <c r="N194" s="267"/>
      <c r="O194" s="2"/>
      <c r="P194" s="1"/>
      <c r="Q194" s="1"/>
      <c r="R194" s="1"/>
      <c r="S194" s="1"/>
      <c r="T194" s="1"/>
      <c r="U194" s="1"/>
    </row>
    <row r="195" spans="1:21" ht="15.75" customHeight="1" x14ac:dyDescent="0.3">
      <c r="A195" s="1"/>
      <c r="B195" s="258"/>
      <c r="C195" s="2"/>
      <c r="D195" s="259"/>
      <c r="E195" s="39"/>
      <c r="F195" s="39"/>
      <c r="G195" s="39"/>
      <c r="H195" s="39"/>
      <c r="I195" s="39"/>
      <c r="J195" s="39"/>
      <c r="K195" s="39"/>
      <c r="L195" s="39"/>
      <c r="M195" s="39"/>
      <c r="N195" s="267"/>
      <c r="O195" s="2"/>
      <c r="P195" s="1"/>
      <c r="Q195" s="1"/>
      <c r="R195" s="1"/>
      <c r="S195" s="1"/>
      <c r="T195" s="1"/>
      <c r="U195" s="1"/>
    </row>
    <row r="196" spans="1:21" ht="15.75" customHeight="1" x14ac:dyDescent="0.3">
      <c r="A196" s="1"/>
      <c r="B196" s="258"/>
      <c r="C196" s="2"/>
      <c r="D196" s="259"/>
      <c r="E196" s="39"/>
      <c r="F196" s="39"/>
      <c r="G196" s="39"/>
      <c r="H196" s="39"/>
      <c r="I196" s="39"/>
      <c r="J196" s="39"/>
      <c r="K196" s="39"/>
      <c r="L196" s="39"/>
      <c r="M196" s="39"/>
      <c r="N196" s="267"/>
      <c r="O196" s="2"/>
      <c r="P196" s="1"/>
      <c r="Q196" s="1"/>
      <c r="R196" s="1"/>
      <c r="S196" s="1"/>
      <c r="T196" s="1"/>
      <c r="U196" s="1"/>
    </row>
    <row r="197" spans="1:21" ht="15.75" customHeight="1" x14ac:dyDescent="0.3">
      <c r="A197" s="1"/>
      <c r="B197" s="258"/>
      <c r="C197" s="2"/>
      <c r="D197" s="259"/>
      <c r="E197" s="39"/>
      <c r="F197" s="39"/>
      <c r="G197" s="39"/>
      <c r="H197" s="39"/>
      <c r="I197" s="39"/>
      <c r="J197" s="39"/>
      <c r="K197" s="39"/>
      <c r="L197" s="39"/>
      <c r="M197" s="39"/>
      <c r="N197" s="267"/>
      <c r="O197" s="2"/>
      <c r="P197" s="1"/>
      <c r="Q197" s="1"/>
      <c r="R197" s="1"/>
      <c r="S197" s="1"/>
      <c r="T197" s="1"/>
      <c r="U197" s="1"/>
    </row>
    <row r="198" spans="1:21" ht="15.75" customHeight="1" x14ac:dyDescent="0.3">
      <c r="A198" s="1"/>
      <c r="B198" s="258"/>
      <c r="C198" s="2"/>
      <c r="D198" s="259"/>
      <c r="E198" s="39"/>
      <c r="F198" s="39"/>
      <c r="G198" s="39"/>
      <c r="H198" s="39"/>
      <c r="I198" s="39"/>
      <c r="J198" s="39"/>
      <c r="K198" s="39"/>
      <c r="L198" s="39"/>
      <c r="M198" s="39"/>
      <c r="N198" s="267"/>
      <c r="O198" s="2"/>
      <c r="P198" s="1"/>
      <c r="Q198" s="1"/>
      <c r="R198" s="1"/>
      <c r="S198" s="1"/>
      <c r="T198" s="1"/>
      <c r="U198" s="1"/>
    </row>
    <row r="199" spans="1:21" ht="15.75" customHeight="1" x14ac:dyDescent="0.3">
      <c r="A199" s="1"/>
      <c r="B199" s="258"/>
      <c r="C199" s="2"/>
      <c r="D199" s="259"/>
      <c r="E199" s="39"/>
      <c r="F199" s="39"/>
      <c r="G199" s="39"/>
      <c r="H199" s="39"/>
      <c r="I199" s="39"/>
      <c r="J199" s="39"/>
      <c r="K199" s="39"/>
      <c r="L199" s="39"/>
      <c r="M199" s="39"/>
      <c r="N199" s="267"/>
      <c r="O199" s="2"/>
      <c r="P199" s="1"/>
      <c r="Q199" s="1"/>
      <c r="R199" s="1"/>
      <c r="S199" s="1"/>
      <c r="T199" s="1"/>
      <c r="U199" s="1"/>
    </row>
    <row r="200" spans="1:21" ht="15.75" customHeight="1" x14ac:dyDescent="0.3">
      <c r="A200" s="1"/>
      <c r="B200" s="258"/>
      <c r="C200" s="2"/>
      <c r="D200" s="259"/>
      <c r="E200" s="39"/>
      <c r="F200" s="39"/>
      <c r="G200" s="39"/>
      <c r="H200" s="39"/>
      <c r="I200" s="39"/>
      <c r="J200" s="39"/>
      <c r="K200" s="39"/>
      <c r="L200" s="39"/>
      <c r="M200" s="39"/>
      <c r="N200" s="267"/>
      <c r="O200" s="2"/>
      <c r="P200" s="1"/>
      <c r="Q200" s="1"/>
      <c r="R200" s="1"/>
      <c r="S200" s="1"/>
      <c r="T200" s="1"/>
      <c r="U200" s="1"/>
    </row>
    <row r="201" spans="1:21" ht="15.75" customHeight="1" x14ac:dyDescent="0.3">
      <c r="A201" s="1"/>
      <c r="B201" s="258"/>
      <c r="C201" s="2"/>
      <c r="D201" s="259"/>
      <c r="E201" s="39"/>
      <c r="F201" s="39"/>
      <c r="G201" s="39"/>
      <c r="H201" s="39"/>
      <c r="I201" s="39"/>
      <c r="J201" s="39"/>
      <c r="K201" s="39"/>
      <c r="L201" s="39"/>
      <c r="M201" s="39"/>
      <c r="N201" s="267"/>
      <c r="O201" s="2"/>
      <c r="P201" s="1"/>
      <c r="Q201" s="1"/>
      <c r="R201" s="1"/>
      <c r="S201" s="1"/>
      <c r="T201" s="1"/>
      <c r="U201" s="1"/>
    </row>
    <row r="202" spans="1:21" ht="15.75" customHeight="1" x14ac:dyDescent="0.3">
      <c r="A202" s="1"/>
      <c r="B202" s="258"/>
      <c r="C202" s="2"/>
      <c r="D202" s="259"/>
      <c r="E202" s="39"/>
      <c r="F202" s="39"/>
      <c r="G202" s="39"/>
      <c r="H202" s="39"/>
      <c r="I202" s="39"/>
      <c r="J202" s="39"/>
      <c r="K202" s="39"/>
      <c r="L202" s="39"/>
      <c r="M202" s="39"/>
      <c r="N202" s="267"/>
      <c r="O202" s="2"/>
      <c r="P202" s="1"/>
      <c r="Q202" s="1"/>
      <c r="R202" s="1"/>
      <c r="S202" s="1"/>
      <c r="T202" s="1"/>
      <c r="U202" s="1"/>
    </row>
    <row r="203" spans="1:21" ht="15.75" customHeight="1" x14ac:dyDescent="0.3">
      <c r="A203" s="1"/>
      <c r="B203" s="258"/>
      <c r="C203" s="2"/>
      <c r="D203" s="259"/>
      <c r="E203" s="39"/>
      <c r="F203" s="39"/>
      <c r="G203" s="39"/>
      <c r="H203" s="39"/>
      <c r="I203" s="39"/>
      <c r="J203" s="39"/>
      <c r="K203" s="39"/>
      <c r="L203" s="39"/>
      <c r="M203" s="39"/>
      <c r="N203" s="267"/>
      <c r="O203" s="2"/>
      <c r="P203" s="1"/>
      <c r="Q203" s="1"/>
      <c r="R203" s="1"/>
      <c r="S203" s="1"/>
      <c r="T203" s="1"/>
      <c r="U203" s="1"/>
    </row>
    <row r="204" spans="1:21" ht="15.75" customHeight="1" x14ac:dyDescent="0.3">
      <c r="A204" s="1"/>
      <c r="B204" s="258"/>
      <c r="C204" s="2"/>
      <c r="D204" s="259"/>
      <c r="E204" s="39"/>
      <c r="F204" s="39"/>
      <c r="G204" s="39"/>
      <c r="H204" s="39"/>
      <c r="I204" s="39"/>
      <c r="J204" s="39"/>
      <c r="K204" s="39"/>
      <c r="L204" s="39"/>
      <c r="M204" s="39"/>
      <c r="N204" s="267"/>
      <c r="O204" s="2"/>
      <c r="P204" s="1"/>
      <c r="Q204" s="1"/>
      <c r="R204" s="1"/>
      <c r="S204" s="1"/>
      <c r="T204" s="1"/>
      <c r="U204" s="1"/>
    </row>
    <row r="205" spans="1:21" ht="15.75" customHeight="1" x14ac:dyDescent="0.3">
      <c r="A205" s="1"/>
      <c r="B205" s="258"/>
      <c r="C205" s="2"/>
      <c r="D205" s="259"/>
      <c r="E205" s="39"/>
      <c r="F205" s="39"/>
      <c r="G205" s="39"/>
      <c r="H205" s="39"/>
      <c r="I205" s="39"/>
      <c r="J205" s="39"/>
      <c r="K205" s="39"/>
      <c r="L205" s="39"/>
      <c r="M205" s="39"/>
      <c r="N205" s="267"/>
      <c r="O205" s="2"/>
      <c r="P205" s="1"/>
      <c r="Q205" s="1"/>
      <c r="R205" s="1"/>
      <c r="S205" s="1"/>
      <c r="T205" s="1"/>
      <c r="U205" s="1"/>
    </row>
    <row r="206" spans="1:21" ht="15.75" customHeight="1" x14ac:dyDescent="0.3">
      <c r="A206" s="1"/>
      <c r="B206" s="258"/>
      <c r="C206" s="2"/>
      <c r="D206" s="259"/>
      <c r="E206" s="39"/>
      <c r="F206" s="39"/>
      <c r="G206" s="39"/>
      <c r="H206" s="39"/>
      <c r="I206" s="39"/>
      <c r="J206" s="39"/>
      <c r="K206" s="39"/>
      <c r="L206" s="39"/>
      <c r="M206" s="39"/>
      <c r="N206" s="267"/>
      <c r="O206" s="2"/>
      <c r="P206" s="1"/>
      <c r="Q206" s="1"/>
      <c r="R206" s="1"/>
      <c r="S206" s="1"/>
      <c r="T206" s="1"/>
      <c r="U206" s="1"/>
    </row>
    <row r="207" spans="1:21" ht="15.75" customHeight="1" x14ac:dyDescent="0.3">
      <c r="A207" s="1"/>
      <c r="B207" s="258"/>
      <c r="C207" s="2"/>
      <c r="D207" s="259"/>
      <c r="E207" s="39"/>
      <c r="F207" s="39"/>
      <c r="G207" s="39"/>
      <c r="H207" s="39"/>
      <c r="I207" s="39"/>
      <c r="J207" s="39"/>
      <c r="K207" s="39"/>
      <c r="L207" s="39"/>
      <c r="M207" s="39"/>
      <c r="N207" s="267"/>
      <c r="O207" s="2"/>
      <c r="P207" s="1"/>
      <c r="Q207" s="1"/>
      <c r="R207" s="1"/>
      <c r="S207" s="1"/>
      <c r="T207" s="1"/>
      <c r="U207" s="1"/>
    </row>
    <row r="208" spans="1:21" ht="15.75" customHeight="1" x14ac:dyDescent="0.3">
      <c r="A208" s="1"/>
      <c r="B208" s="258"/>
      <c r="C208" s="2"/>
      <c r="D208" s="259"/>
      <c r="E208" s="39"/>
      <c r="F208" s="39"/>
      <c r="G208" s="39"/>
      <c r="H208" s="39"/>
      <c r="I208" s="39"/>
      <c r="J208" s="39"/>
      <c r="K208" s="39"/>
      <c r="L208" s="39"/>
      <c r="M208" s="39"/>
      <c r="N208" s="267"/>
      <c r="O208" s="2"/>
      <c r="P208" s="1"/>
      <c r="Q208" s="1"/>
      <c r="R208" s="1"/>
      <c r="S208" s="1"/>
      <c r="T208" s="1"/>
      <c r="U208" s="1"/>
    </row>
    <row r="209" spans="1:21" ht="15.75" customHeight="1" x14ac:dyDescent="0.3">
      <c r="A209" s="1"/>
      <c r="B209" s="258"/>
      <c r="C209" s="2"/>
      <c r="D209" s="259"/>
      <c r="E209" s="39"/>
      <c r="F209" s="39"/>
      <c r="G209" s="39"/>
      <c r="H209" s="39"/>
      <c r="I209" s="39"/>
      <c r="J209" s="39"/>
      <c r="K209" s="39"/>
      <c r="L209" s="39"/>
      <c r="M209" s="39"/>
      <c r="N209" s="267"/>
      <c r="O209" s="2"/>
      <c r="P209" s="1"/>
      <c r="Q209" s="1"/>
      <c r="R209" s="1"/>
      <c r="S209" s="1"/>
      <c r="T209" s="1"/>
      <c r="U209" s="1"/>
    </row>
    <row r="210" spans="1:21" ht="15.75" customHeight="1" x14ac:dyDescent="0.3">
      <c r="A210" s="1"/>
      <c r="B210" s="258"/>
      <c r="C210" s="2"/>
      <c r="D210" s="259"/>
      <c r="E210" s="39"/>
      <c r="F210" s="39"/>
      <c r="G210" s="39"/>
      <c r="H210" s="39"/>
      <c r="I210" s="39"/>
      <c r="J210" s="39"/>
      <c r="K210" s="39"/>
      <c r="L210" s="39"/>
      <c r="M210" s="39"/>
      <c r="N210" s="267"/>
      <c r="O210" s="2"/>
      <c r="P210" s="1"/>
      <c r="Q210" s="1"/>
      <c r="R210" s="1"/>
      <c r="S210" s="1"/>
      <c r="T210" s="1"/>
      <c r="U210" s="1"/>
    </row>
    <row r="211" spans="1:21" ht="15.75" customHeight="1" x14ac:dyDescent="0.3">
      <c r="A211" s="1"/>
      <c r="B211" s="258"/>
      <c r="C211" s="2"/>
      <c r="D211" s="259"/>
      <c r="E211" s="39"/>
      <c r="F211" s="39"/>
      <c r="G211" s="39"/>
      <c r="H211" s="39"/>
      <c r="I211" s="39"/>
      <c r="J211" s="39"/>
      <c r="K211" s="39"/>
      <c r="L211" s="39"/>
      <c r="M211" s="39"/>
      <c r="N211" s="267"/>
      <c r="O211" s="2"/>
      <c r="P211" s="1"/>
      <c r="Q211" s="1"/>
      <c r="R211" s="1"/>
      <c r="S211" s="1"/>
      <c r="T211" s="1"/>
      <c r="U211" s="1"/>
    </row>
    <row r="212" spans="1:21" ht="15.75" customHeight="1" x14ac:dyDescent="0.3">
      <c r="A212" s="1"/>
      <c r="B212" s="258"/>
      <c r="C212" s="2"/>
      <c r="D212" s="259"/>
      <c r="E212" s="39"/>
      <c r="F212" s="39"/>
      <c r="G212" s="39"/>
      <c r="H212" s="39"/>
      <c r="I212" s="39"/>
      <c r="J212" s="39"/>
      <c r="K212" s="39"/>
      <c r="L212" s="39"/>
      <c r="M212" s="39"/>
      <c r="N212" s="267"/>
      <c r="O212" s="2"/>
      <c r="P212" s="1"/>
      <c r="Q212" s="1"/>
      <c r="R212" s="1"/>
      <c r="S212" s="1"/>
      <c r="T212" s="1"/>
      <c r="U212" s="1"/>
    </row>
    <row r="213" spans="1:21" ht="15.75" customHeight="1" x14ac:dyDescent="0.3">
      <c r="A213" s="1"/>
      <c r="B213" s="258"/>
      <c r="C213" s="2"/>
      <c r="D213" s="259"/>
      <c r="E213" s="39"/>
      <c r="F213" s="39"/>
      <c r="G213" s="39"/>
      <c r="H213" s="39"/>
      <c r="I213" s="39"/>
      <c r="J213" s="39"/>
      <c r="K213" s="39"/>
      <c r="L213" s="39"/>
      <c r="M213" s="39"/>
      <c r="N213" s="267"/>
      <c r="O213" s="2"/>
      <c r="P213" s="1"/>
      <c r="Q213" s="1"/>
      <c r="R213" s="1"/>
      <c r="S213" s="1"/>
      <c r="T213" s="1"/>
      <c r="U213" s="1"/>
    </row>
    <row r="214" spans="1:21" ht="15.75" customHeight="1" x14ac:dyDescent="0.3">
      <c r="A214" s="1"/>
      <c r="B214" s="258"/>
      <c r="C214" s="2"/>
      <c r="D214" s="259"/>
      <c r="E214" s="39"/>
      <c r="F214" s="39"/>
      <c r="G214" s="39"/>
      <c r="H214" s="39"/>
      <c r="I214" s="39"/>
      <c r="J214" s="39"/>
      <c r="K214" s="39"/>
      <c r="L214" s="39"/>
      <c r="M214" s="39"/>
      <c r="N214" s="267"/>
      <c r="O214" s="2"/>
      <c r="P214" s="1"/>
      <c r="Q214" s="1"/>
      <c r="R214" s="1"/>
      <c r="S214" s="1"/>
      <c r="T214" s="1"/>
      <c r="U214" s="1"/>
    </row>
    <row r="215" spans="1:21" ht="15.75" customHeight="1" x14ac:dyDescent="0.3">
      <c r="A215" s="1"/>
      <c r="B215" s="258"/>
      <c r="C215" s="2"/>
      <c r="D215" s="259"/>
      <c r="E215" s="39"/>
      <c r="F215" s="39"/>
      <c r="G215" s="39"/>
      <c r="H215" s="39"/>
      <c r="I215" s="39"/>
      <c r="J215" s="39"/>
      <c r="K215" s="39"/>
      <c r="L215" s="39"/>
      <c r="M215" s="39"/>
      <c r="N215" s="267"/>
      <c r="O215" s="2"/>
      <c r="P215" s="1"/>
      <c r="Q215" s="1"/>
      <c r="R215" s="1"/>
      <c r="S215" s="1"/>
      <c r="T215" s="1"/>
      <c r="U215" s="1"/>
    </row>
    <row r="216" spans="1:21" ht="15.75" customHeight="1" x14ac:dyDescent="0.3">
      <c r="A216" s="1"/>
      <c r="B216" s="258"/>
      <c r="C216" s="2"/>
      <c r="D216" s="259"/>
      <c r="E216" s="39"/>
      <c r="F216" s="39"/>
      <c r="G216" s="39"/>
      <c r="H216" s="39"/>
      <c r="I216" s="39"/>
      <c r="J216" s="39"/>
      <c r="K216" s="39"/>
      <c r="L216" s="39"/>
      <c r="M216" s="39"/>
      <c r="N216" s="267"/>
      <c r="O216" s="2"/>
      <c r="P216" s="1"/>
      <c r="Q216" s="1"/>
      <c r="R216" s="1"/>
      <c r="S216" s="1"/>
      <c r="T216" s="1"/>
      <c r="U216" s="1"/>
    </row>
    <row r="217" spans="1:21" ht="15.75" customHeight="1" x14ac:dyDescent="0.3">
      <c r="A217" s="1"/>
      <c r="B217" s="258"/>
      <c r="C217" s="2"/>
      <c r="D217" s="259"/>
      <c r="E217" s="39"/>
      <c r="F217" s="39"/>
      <c r="G217" s="39"/>
      <c r="H217" s="39"/>
      <c r="I217" s="39"/>
      <c r="J217" s="39"/>
      <c r="K217" s="39"/>
      <c r="L217" s="39"/>
      <c r="M217" s="39"/>
      <c r="N217" s="267"/>
      <c r="O217" s="2"/>
      <c r="P217" s="1"/>
      <c r="Q217" s="1"/>
      <c r="R217" s="1"/>
      <c r="S217" s="1"/>
      <c r="T217" s="1"/>
      <c r="U217" s="1"/>
    </row>
    <row r="218" spans="1:21" ht="15.75" customHeight="1" x14ac:dyDescent="0.3">
      <c r="A218" s="1"/>
      <c r="B218" s="258"/>
      <c r="C218" s="2"/>
      <c r="D218" s="259"/>
      <c r="E218" s="39"/>
      <c r="F218" s="39"/>
      <c r="G218" s="39"/>
      <c r="H218" s="39"/>
      <c r="I218" s="39"/>
      <c r="J218" s="39"/>
      <c r="K218" s="39"/>
      <c r="L218" s="39"/>
      <c r="M218" s="39"/>
      <c r="N218" s="267"/>
      <c r="O218" s="2"/>
      <c r="P218" s="1"/>
      <c r="Q218" s="1"/>
      <c r="R218" s="1"/>
      <c r="S218" s="1"/>
      <c r="T218" s="1"/>
      <c r="U218" s="1"/>
    </row>
    <row r="219" spans="1:21" ht="15.75" customHeight="1" x14ac:dyDescent="0.3">
      <c r="A219" s="1"/>
      <c r="B219" s="258"/>
      <c r="C219" s="2"/>
      <c r="D219" s="259"/>
      <c r="E219" s="39"/>
      <c r="F219" s="39"/>
      <c r="G219" s="39"/>
      <c r="H219" s="39"/>
      <c r="I219" s="39"/>
      <c r="J219" s="39"/>
      <c r="K219" s="39"/>
      <c r="L219" s="39"/>
      <c r="M219" s="39"/>
      <c r="N219" s="267"/>
      <c r="O219" s="2"/>
      <c r="P219" s="1"/>
      <c r="Q219" s="1"/>
      <c r="R219" s="1"/>
      <c r="S219" s="1"/>
      <c r="T219" s="1"/>
      <c r="U219" s="1"/>
    </row>
    <row r="220" spans="1:21" ht="15.75" customHeight="1" x14ac:dyDescent="0.3">
      <c r="A220" s="1"/>
      <c r="B220" s="258"/>
      <c r="C220" s="2"/>
      <c r="D220" s="259"/>
      <c r="E220" s="39"/>
      <c r="F220" s="39"/>
      <c r="G220" s="39"/>
      <c r="H220" s="39"/>
      <c r="I220" s="39"/>
      <c r="J220" s="39"/>
      <c r="K220" s="39"/>
      <c r="L220" s="39"/>
      <c r="M220" s="39"/>
      <c r="N220" s="267"/>
      <c r="O220" s="2"/>
      <c r="P220" s="1"/>
      <c r="Q220" s="1"/>
      <c r="R220" s="1"/>
      <c r="S220" s="1"/>
      <c r="T220" s="1"/>
      <c r="U220" s="1"/>
    </row>
    <row r="221" spans="1:21" ht="15.75" customHeight="1" x14ac:dyDescent="0.3">
      <c r="A221" s="1"/>
      <c r="B221" s="258"/>
      <c r="C221" s="2"/>
      <c r="D221" s="259"/>
      <c r="E221" s="39"/>
      <c r="F221" s="39"/>
      <c r="G221" s="39"/>
      <c r="H221" s="39"/>
      <c r="I221" s="39"/>
      <c r="J221" s="39"/>
      <c r="K221" s="39"/>
      <c r="L221" s="39"/>
      <c r="M221" s="39"/>
      <c r="N221" s="267"/>
      <c r="O221" s="2"/>
      <c r="P221" s="1"/>
      <c r="Q221" s="1"/>
      <c r="R221" s="1"/>
      <c r="S221" s="1"/>
      <c r="T221" s="1"/>
      <c r="U221" s="1"/>
    </row>
    <row r="222" spans="1:21" ht="15.75" customHeight="1" x14ac:dyDescent="0.3">
      <c r="A222" s="1"/>
      <c r="B222" s="258"/>
      <c r="C222" s="2"/>
      <c r="D222" s="259"/>
      <c r="E222" s="39"/>
      <c r="F222" s="39"/>
      <c r="G222" s="39"/>
      <c r="H222" s="39"/>
      <c r="I222" s="39"/>
      <c r="J222" s="39"/>
      <c r="K222" s="39"/>
      <c r="L222" s="39"/>
      <c r="M222" s="39"/>
      <c r="N222" s="267"/>
      <c r="O222" s="2"/>
      <c r="P222" s="1"/>
      <c r="Q222" s="1"/>
      <c r="R222" s="1"/>
      <c r="S222" s="1"/>
      <c r="T222" s="1"/>
      <c r="U222" s="1"/>
    </row>
    <row r="223" spans="1:21" ht="15.75" customHeight="1" x14ac:dyDescent="0.3">
      <c r="A223" s="1"/>
      <c r="B223" s="258"/>
      <c r="C223" s="2"/>
      <c r="D223" s="259"/>
      <c r="E223" s="39"/>
      <c r="F223" s="39"/>
      <c r="G223" s="39"/>
      <c r="H223" s="39"/>
      <c r="I223" s="39"/>
      <c r="J223" s="39"/>
      <c r="K223" s="39"/>
      <c r="L223" s="39"/>
      <c r="M223" s="39"/>
      <c r="N223" s="267"/>
      <c r="O223" s="2"/>
      <c r="P223" s="1"/>
      <c r="Q223" s="1"/>
      <c r="R223" s="1"/>
      <c r="S223" s="1"/>
      <c r="T223" s="1"/>
      <c r="U223" s="1"/>
    </row>
    <row r="224" spans="1:21" ht="15.75" customHeight="1" x14ac:dyDescent="0.3">
      <c r="A224" s="1"/>
      <c r="B224" s="258"/>
      <c r="C224" s="2"/>
      <c r="D224" s="259"/>
      <c r="E224" s="39"/>
      <c r="F224" s="39"/>
      <c r="G224" s="39"/>
      <c r="H224" s="39"/>
      <c r="I224" s="39"/>
      <c r="J224" s="39"/>
      <c r="K224" s="39"/>
      <c r="L224" s="39"/>
      <c r="M224" s="39"/>
      <c r="N224" s="267"/>
      <c r="O224" s="2"/>
      <c r="P224" s="1"/>
      <c r="Q224" s="1"/>
      <c r="R224" s="1"/>
      <c r="S224" s="1"/>
      <c r="T224" s="1"/>
      <c r="U224" s="1"/>
    </row>
    <row r="225" spans="1:21" ht="15.75" customHeight="1" x14ac:dyDescent="0.3">
      <c r="A225" s="1"/>
      <c r="B225" s="258"/>
      <c r="C225" s="2"/>
      <c r="D225" s="259"/>
      <c r="E225" s="39"/>
      <c r="F225" s="39"/>
      <c r="G225" s="39"/>
      <c r="H225" s="39"/>
      <c r="I225" s="39"/>
      <c r="J225" s="39"/>
      <c r="K225" s="39"/>
      <c r="L225" s="39"/>
      <c r="M225" s="39"/>
      <c r="N225" s="267"/>
      <c r="O225" s="2"/>
      <c r="P225" s="1"/>
      <c r="Q225" s="1"/>
      <c r="R225" s="1"/>
      <c r="S225" s="1"/>
      <c r="T225" s="1"/>
      <c r="U225" s="1"/>
    </row>
    <row r="226" spans="1:21" ht="15.75" customHeight="1" x14ac:dyDescent="0.3">
      <c r="A226" s="1"/>
      <c r="B226" s="258"/>
      <c r="C226" s="2"/>
      <c r="D226" s="259"/>
      <c r="E226" s="39"/>
      <c r="F226" s="39"/>
      <c r="G226" s="39"/>
      <c r="H226" s="39"/>
      <c r="I226" s="39"/>
      <c r="J226" s="39"/>
      <c r="K226" s="39"/>
      <c r="L226" s="39"/>
      <c r="M226" s="39"/>
      <c r="N226" s="267"/>
      <c r="O226" s="2"/>
      <c r="P226" s="1"/>
      <c r="Q226" s="1"/>
      <c r="R226" s="1"/>
      <c r="S226" s="1"/>
      <c r="T226" s="1"/>
      <c r="U226" s="1"/>
    </row>
    <row r="227" spans="1:21" ht="15.75" customHeight="1" x14ac:dyDescent="0.3">
      <c r="A227" s="1"/>
      <c r="B227" s="258"/>
      <c r="C227" s="2"/>
      <c r="D227" s="259"/>
      <c r="E227" s="39"/>
      <c r="F227" s="39"/>
      <c r="G227" s="39"/>
      <c r="H227" s="39"/>
      <c r="I227" s="39"/>
      <c r="J227" s="39"/>
      <c r="K227" s="39"/>
      <c r="L227" s="39"/>
      <c r="M227" s="39"/>
      <c r="N227" s="267"/>
      <c r="O227" s="2"/>
      <c r="P227" s="1"/>
      <c r="Q227" s="1"/>
      <c r="R227" s="1"/>
      <c r="S227" s="1"/>
      <c r="T227" s="1"/>
      <c r="U227" s="1"/>
    </row>
    <row r="228" spans="1:21" ht="15.75" customHeight="1" x14ac:dyDescent="0.3">
      <c r="A228" s="1"/>
      <c r="B228" s="258"/>
      <c r="C228" s="2"/>
      <c r="D228" s="259"/>
      <c r="E228" s="39"/>
      <c r="F228" s="39"/>
      <c r="G228" s="39"/>
      <c r="H228" s="39"/>
      <c r="I228" s="39"/>
      <c r="J228" s="39"/>
      <c r="K228" s="39"/>
      <c r="L228" s="39"/>
      <c r="M228" s="39"/>
      <c r="N228" s="267"/>
      <c r="O228" s="2"/>
      <c r="P228" s="1"/>
      <c r="Q228" s="1"/>
      <c r="R228" s="1"/>
      <c r="S228" s="1"/>
      <c r="T228" s="1"/>
      <c r="U228" s="1"/>
    </row>
    <row r="229" spans="1:21" ht="15.75" customHeight="1" x14ac:dyDescent="0.3">
      <c r="A229" s="1"/>
      <c r="B229" s="258"/>
      <c r="C229" s="2"/>
      <c r="D229" s="259"/>
      <c r="E229" s="39"/>
      <c r="F229" s="39"/>
      <c r="G229" s="39"/>
      <c r="H229" s="39"/>
      <c r="I229" s="39"/>
      <c r="J229" s="39"/>
      <c r="K229" s="39"/>
      <c r="L229" s="39"/>
      <c r="M229" s="39"/>
      <c r="N229" s="267"/>
      <c r="O229" s="2"/>
      <c r="P229" s="1"/>
      <c r="Q229" s="1"/>
      <c r="R229" s="1"/>
      <c r="S229" s="1"/>
      <c r="T229" s="1"/>
      <c r="U229" s="1"/>
    </row>
    <row r="230" spans="1:21" ht="15.75" customHeight="1" x14ac:dyDescent="0.3">
      <c r="A230" s="1"/>
      <c r="B230" s="258"/>
      <c r="C230" s="2"/>
      <c r="D230" s="259"/>
      <c r="E230" s="39"/>
      <c r="F230" s="39"/>
      <c r="G230" s="39"/>
      <c r="H230" s="39"/>
      <c r="I230" s="39"/>
      <c r="J230" s="39"/>
      <c r="K230" s="39"/>
      <c r="L230" s="39"/>
      <c r="M230" s="39"/>
      <c r="N230" s="267"/>
      <c r="O230" s="2"/>
      <c r="P230" s="1"/>
      <c r="Q230" s="1"/>
      <c r="R230" s="1"/>
      <c r="S230" s="1"/>
      <c r="T230" s="1"/>
      <c r="U230" s="1"/>
    </row>
    <row r="231" spans="1:21" ht="15.75" customHeight="1" x14ac:dyDescent="0.3">
      <c r="A231" s="1"/>
      <c r="B231" s="258"/>
      <c r="C231" s="2"/>
      <c r="D231" s="259"/>
      <c r="E231" s="39"/>
      <c r="F231" s="39"/>
      <c r="G231" s="39"/>
      <c r="H231" s="39"/>
      <c r="I231" s="39"/>
      <c r="J231" s="39"/>
      <c r="K231" s="39"/>
      <c r="L231" s="39"/>
      <c r="M231" s="39"/>
      <c r="N231" s="267"/>
      <c r="O231" s="2"/>
      <c r="P231" s="1"/>
      <c r="Q231" s="1"/>
      <c r="R231" s="1"/>
      <c r="S231" s="1"/>
      <c r="T231" s="1"/>
      <c r="U231" s="1"/>
    </row>
    <row r="232" spans="1:21" ht="15.75" customHeight="1" x14ac:dyDescent="0.3">
      <c r="A232" s="1"/>
      <c r="B232" s="258"/>
      <c r="C232" s="2"/>
      <c r="D232" s="259"/>
      <c r="E232" s="39"/>
      <c r="F232" s="39"/>
      <c r="G232" s="39"/>
      <c r="H232" s="39"/>
      <c r="I232" s="39"/>
      <c r="J232" s="39"/>
      <c r="K232" s="39"/>
      <c r="L232" s="39"/>
      <c r="M232" s="39"/>
      <c r="N232" s="267"/>
      <c r="O232" s="2"/>
      <c r="P232" s="1"/>
      <c r="Q232" s="1"/>
      <c r="R232" s="1"/>
      <c r="S232" s="1"/>
      <c r="T232" s="1"/>
      <c r="U232" s="1"/>
    </row>
    <row r="233" spans="1:21" ht="15.75" customHeight="1" x14ac:dyDescent="0.3">
      <c r="A233" s="1"/>
      <c r="B233" s="258"/>
      <c r="C233" s="2"/>
      <c r="D233" s="259"/>
      <c r="E233" s="39"/>
      <c r="F233" s="39"/>
      <c r="G233" s="39"/>
      <c r="H233" s="39"/>
      <c r="I233" s="39"/>
      <c r="J233" s="39"/>
      <c r="K233" s="39"/>
      <c r="L233" s="39"/>
      <c r="M233" s="39"/>
      <c r="N233" s="267"/>
      <c r="O233" s="2"/>
      <c r="P233" s="1"/>
      <c r="Q233" s="1"/>
      <c r="R233" s="1"/>
      <c r="S233" s="1"/>
      <c r="T233" s="1"/>
      <c r="U233" s="1"/>
    </row>
    <row r="234" spans="1:21" ht="15.75" customHeight="1" x14ac:dyDescent="0.3">
      <c r="A234" s="1"/>
      <c r="B234" s="258"/>
      <c r="C234" s="2"/>
      <c r="D234" s="259"/>
      <c r="E234" s="39"/>
      <c r="F234" s="39"/>
      <c r="G234" s="39"/>
      <c r="H234" s="39"/>
      <c r="I234" s="39"/>
      <c r="J234" s="39"/>
      <c r="K234" s="39"/>
      <c r="L234" s="39"/>
      <c r="M234" s="39"/>
      <c r="N234" s="267"/>
      <c r="O234" s="2"/>
      <c r="P234" s="1"/>
      <c r="Q234" s="1"/>
      <c r="R234" s="1"/>
      <c r="S234" s="1"/>
      <c r="T234" s="1"/>
      <c r="U234" s="1"/>
    </row>
    <row r="235" spans="1:21" ht="15.75" customHeight="1" x14ac:dyDescent="0.3">
      <c r="A235" s="1"/>
      <c r="B235" s="258"/>
      <c r="C235" s="2"/>
      <c r="D235" s="259"/>
      <c r="E235" s="39"/>
      <c r="F235" s="39"/>
      <c r="G235" s="39"/>
      <c r="H235" s="39"/>
      <c r="I235" s="39"/>
      <c r="J235" s="39"/>
      <c r="K235" s="39"/>
      <c r="L235" s="39"/>
      <c r="M235" s="39"/>
      <c r="N235" s="267"/>
      <c r="O235" s="2"/>
      <c r="P235" s="1"/>
      <c r="Q235" s="1"/>
      <c r="R235" s="1"/>
      <c r="S235" s="1"/>
      <c r="T235" s="1"/>
      <c r="U235" s="1"/>
    </row>
    <row r="236" spans="1:21" ht="15.75" customHeight="1" x14ac:dyDescent="0.3">
      <c r="A236" s="1"/>
      <c r="B236" s="258"/>
      <c r="C236" s="2"/>
      <c r="D236" s="259"/>
      <c r="E236" s="39"/>
      <c r="F236" s="39"/>
      <c r="G236" s="39"/>
      <c r="H236" s="39"/>
      <c r="I236" s="39"/>
      <c r="J236" s="39"/>
      <c r="K236" s="39"/>
      <c r="L236" s="39"/>
      <c r="M236" s="39"/>
      <c r="N236" s="267"/>
      <c r="O236" s="2"/>
      <c r="P236" s="1"/>
      <c r="Q236" s="1"/>
      <c r="R236" s="1"/>
      <c r="S236" s="1"/>
      <c r="T236" s="1"/>
      <c r="U236" s="1"/>
    </row>
    <row r="237" spans="1:21" ht="15.75" customHeight="1" x14ac:dyDescent="0.3">
      <c r="A237" s="1"/>
      <c r="B237" s="258"/>
      <c r="C237" s="2"/>
      <c r="D237" s="259"/>
      <c r="E237" s="39"/>
      <c r="F237" s="39"/>
      <c r="G237" s="39"/>
      <c r="H237" s="39"/>
      <c r="I237" s="39"/>
      <c r="J237" s="39"/>
      <c r="K237" s="39"/>
      <c r="L237" s="39"/>
      <c r="M237" s="39"/>
      <c r="N237" s="267"/>
      <c r="O237" s="2"/>
      <c r="P237" s="1"/>
      <c r="Q237" s="1"/>
      <c r="R237" s="1"/>
      <c r="S237" s="1"/>
      <c r="T237" s="1"/>
      <c r="U237" s="1"/>
    </row>
    <row r="238" spans="1:21" ht="15.75" customHeight="1" x14ac:dyDescent="0.3">
      <c r="A238" s="1"/>
      <c r="B238" s="258"/>
      <c r="C238" s="2"/>
      <c r="D238" s="259"/>
      <c r="E238" s="39"/>
      <c r="F238" s="39"/>
      <c r="G238" s="39"/>
      <c r="H238" s="39"/>
      <c r="I238" s="39"/>
      <c r="J238" s="39"/>
      <c r="K238" s="39"/>
      <c r="L238" s="39"/>
      <c r="M238" s="39"/>
      <c r="N238" s="267"/>
      <c r="O238" s="2"/>
      <c r="P238" s="1"/>
      <c r="Q238" s="1"/>
      <c r="R238" s="1"/>
      <c r="S238" s="1"/>
      <c r="T238" s="1"/>
      <c r="U238" s="1"/>
    </row>
    <row r="239" spans="1:21" ht="15.75" customHeight="1" x14ac:dyDescent="0.3">
      <c r="A239" s="1"/>
      <c r="B239" s="258"/>
      <c r="C239" s="2"/>
      <c r="D239" s="259"/>
      <c r="E239" s="39"/>
      <c r="F239" s="39"/>
      <c r="G239" s="39"/>
      <c r="H239" s="39"/>
      <c r="I239" s="39"/>
      <c r="J239" s="39"/>
      <c r="K239" s="39"/>
      <c r="L239" s="39"/>
      <c r="M239" s="39"/>
      <c r="N239" s="267"/>
      <c r="O239" s="2"/>
      <c r="P239" s="1"/>
      <c r="Q239" s="1"/>
      <c r="R239" s="1"/>
      <c r="S239" s="1"/>
      <c r="T239" s="1"/>
      <c r="U239" s="1"/>
    </row>
    <row r="240" spans="1:21" ht="15.75" customHeight="1" x14ac:dyDescent="0.3">
      <c r="A240" s="1"/>
      <c r="B240" s="258"/>
      <c r="C240" s="2"/>
      <c r="D240" s="259"/>
      <c r="E240" s="39"/>
      <c r="F240" s="39"/>
      <c r="G240" s="39"/>
      <c r="H240" s="39"/>
      <c r="I240" s="39"/>
      <c r="J240" s="39"/>
      <c r="K240" s="39"/>
      <c r="L240" s="39"/>
      <c r="M240" s="39"/>
      <c r="N240" s="267"/>
      <c r="O240" s="2"/>
      <c r="P240" s="1"/>
      <c r="Q240" s="1"/>
      <c r="R240" s="1"/>
      <c r="S240" s="1"/>
      <c r="T240" s="1"/>
      <c r="U240" s="1"/>
    </row>
    <row r="241" spans="1:21" ht="15.75" customHeight="1" x14ac:dyDescent="0.3">
      <c r="A241" s="1"/>
      <c r="B241" s="258"/>
      <c r="C241" s="2"/>
      <c r="D241" s="259"/>
      <c r="E241" s="39"/>
      <c r="F241" s="39"/>
      <c r="G241" s="39"/>
      <c r="H241" s="39"/>
      <c r="I241" s="39"/>
      <c r="J241" s="39"/>
      <c r="K241" s="39"/>
      <c r="L241" s="39"/>
      <c r="M241" s="39"/>
      <c r="N241" s="267"/>
      <c r="O241" s="2"/>
      <c r="P241" s="1"/>
      <c r="Q241" s="1"/>
      <c r="R241" s="1"/>
      <c r="S241" s="1"/>
      <c r="T241" s="1"/>
      <c r="U241" s="1"/>
    </row>
    <row r="242" spans="1:21" ht="15.75" customHeight="1" x14ac:dyDescent="0.3">
      <c r="A242" s="1"/>
      <c r="B242" s="258"/>
      <c r="C242" s="2"/>
      <c r="D242" s="259"/>
      <c r="E242" s="39"/>
      <c r="F242" s="39"/>
      <c r="G242" s="39"/>
      <c r="H242" s="39"/>
      <c r="I242" s="39"/>
      <c r="J242" s="39"/>
      <c r="K242" s="39"/>
      <c r="L242" s="39"/>
      <c r="M242" s="39"/>
      <c r="N242" s="267"/>
      <c r="O242" s="2"/>
      <c r="P242" s="1"/>
      <c r="Q242" s="1"/>
      <c r="R242" s="1"/>
      <c r="S242" s="1"/>
      <c r="T242" s="1"/>
      <c r="U242" s="1"/>
    </row>
    <row r="243" spans="1:21" ht="15.75" customHeight="1" x14ac:dyDescent="0.3">
      <c r="A243" s="1"/>
      <c r="B243" s="258"/>
      <c r="C243" s="2"/>
      <c r="D243" s="259"/>
      <c r="E243" s="39"/>
      <c r="F243" s="39"/>
      <c r="G243" s="39"/>
      <c r="H243" s="39"/>
      <c r="I243" s="39"/>
      <c r="J243" s="39"/>
      <c r="K243" s="39"/>
      <c r="L243" s="39"/>
      <c r="M243" s="39"/>
      <c r="N243" s="267"/>
      <c r="O243" s="2"/>
      <c r="P243" s="1"/>
      <c r="Q243" s="1"/>
      <c r="R243" s="1"/>
      <c r="S243" s="1"/>
      <c r="T243" s="1"/>
      <c r="U243" s="1"/>
    </row>
    <row r="244" spans="1:21" ht="15.75" customHeight="1" x14ac:dyDescent="0.3">
      <c r="A244" s="1"/>
      <c r="B244" s="258"/>
      <c r="C244" s="2"/>
      <c r="D244" s="259"/>
      <c r="E244" s="39"/>
      <c r="F244" s="39"/>
      <c r="G244" s="39"/>
      <c r="H244" s="39"/>
      <c r="I244" s="39"/>
      <c r="J244" s="39"/>
      <c r="K244" s="39"/>
      <c r="L244" s="39"/>
      <c r="M244" s="39"/>
      <c r="N244" s="267"/>
      <c r="O244" s="2"/>
      <c r="P244" s="1"/>
      <c r="Q244" s="1"/>
      <c r="R244" s="1"/>
      <c r="S244" s="1"/>
      <c r="T244" s="1"/>
      <c r="U244" s="1"/>
    </row>
    <row r="245" spans="1:21" ht="15.75" customHeight="1" x14ac:dyDescent="0.3">
      <c r="A245" s="1"/>
      <c r="B245" s="258"/>
      <c r="C245" s="2"/>
      <c r="D245" s="259"/>
      <c r="E245" s="39"/>
      <c r="F245" s="39"/>
      <c r="G245" s="39"/>
      <c r="H245" s="39"/>
      <c r="I245" s="39"/>
      <c r="J245" s="39"/>
      <c r="K245" s="39"/>
      <c r="L245" s="39"/>
      <c r="M245" s="39"/>
      <c r="N245" s="267"/>
      <c r="O245" s="2"/>
      <c r="P245" s="1"/>
      <c r="Q245" s="1"/>
      <c r="R245" s="1"/>
      <c r="S245" s="1"/>
      <c r="T245" s="1"/>
      <c r="U245" s="1"/>
    </row>
    <row r="246" spans="1:21" ht="15.75" customHeight="1" x14ac:dyDescent="0.3">
      <c r="A246" s="1"/>
      <c r="B246" s="258"/>
      <c r="C246" s="2"/>
      <c r="D246" s="259"/>
      <c r="E246" s="39"/>
      <c r="F246" s="39"/>
      <c r="G246" s="39"/>
      <c r="H246" s="39"/>
      <c r="I246" s="39"/>
      <c r="J246" s="39"/>
      <c r="K246" s="39"/>
      <c r="L246" s="39"/>
      <c r="M246" s="39"/>
      <c r="N246" s="267"/>
      <c r="O246" s="2"/>
      <c r="P246" s="1"/>
      <c r="Q246" s="1"/>
      <c r="R246" s="1"/>
      <c r="S246" s="1"/>
      <c r="T246" s="1"/>
      <c r="U246" s="1"/>
    </row>
    <row r="247" spans="1:21" ht="15.75" customHeight="1" x14ac:dyDescent="0.3">
      <c r="A247" s="1"/>
      <c r="B247" s="258"/>
      <c r="C247" s="2"/>
      <c r="D247" s="259"/>
      <c r="E247" s="39"/>
      <c r="F247" s="39"/>
      <c r="G247" s="39"/>
      <c r="H247" s="39"/>
      <c r="I247" s="39"/>
      <c r="J247" s="39"/>
      <c r="K247" s="39"/>
      <c r="L247" s="39"/>
      <c r="M247" s="39"/>
      <c r="N247" s="267"/>
      <c r="O247" s="2"/>
      <c r="P247" s="1"/>
      <c r="Q247" s="1"/>
      <c r="R247" s="1"/>
      <c r="S247" s="1"/>
      <c r="T247" s="1"/>
      <c r="U247" s="1"/>
    </row>
    <row r="248" spans="1:21" ht="15.75" customHeight="1" x14ac:dyDescent="0.3">
      <c r="A248" s="1"/>
      <c r="B248" s="258"/>
      <c r="C248" s="2"/>
      <c r="D248" s="259"/>
      <c r="E248" s="39"/>
      <c r="F248" s="39"/>
      <c r="G248" s="39"/>
      <c r="H248" s="39"/>
      <c r="I248" s="39"/>
      <c r="J248" s="39"/>
      <c r="K248" s="39"/>
      <c r="L248" s="39"/>
      <c r="M248" s="39"/>
      <c r="N248" s="267"/>
      <c r="O248" s="2"/>
      <c r="P248" s="1"/>
      <c r="Q248" s="1"/>
      <c r="R248" s="1"/>
      <c r="S248" s="1"/>
      <c r="T248" s="1"/>
      <c r="U248" s="1"/>
    </row>
    <row r="249" spans="1:21" ht="15.75" customHeight="1" x14ac:dyDescent="0.3">
      <c r="A249" s="1"/>
      <c r="B249" s="258"/>
      <c r="C249" s="2"/>
      <c r="D249" s="259"/>
      <c r="E249" s="39"/>
      <c r="F249" s="39"/>
      <c r="G249" s="39"/>
      <c r="H249" s="39"/>
      <c r="I249" s="39"/>
      <c r="J249" s="39"/>
      <c r="K249" s="39"/>
      <c r="L249" s="39"/>
      <c r="M249" s="39"/>
      <c r="N249" s="267"/>
      <c r="O249" s="2"/>
      <c r="P249" s="1"/>
      <c r="Q249" s="1"/>
      <c r="R249" s="1"/>
      <c r="S249" s="1"/>
      <c r="T249" s="1"/>
      <c r="U249" s="1"/>
    </row>
    <row r="250" spans="1:21" ht="15.75" customHeight="1" x14ac:dyDescent="0.3">
      <c r="A250" s="1"/>
      <c r="B250" s="258"/>
      <c r="C250" s="2"/>
      <c r="D250" s="259"/>
      <c r="E250" s="39"/>
      <c r="F250" s="39"/>
      <c r="G250" s="39"/>
      <c r="H250" s="39"/>
      <c r="I250" s="39"/>
      <c r="J250" s="39"/>
      <c r="K250" s="39"/>
      <c r="L250" s="39"/>
      <c r="M250" s="39"/>
      <c r="N250" s="267"/>
      <c r="O250" s="2"/>
      <c r="P250" s="1"/>
      <c r="Q250" s="1"/>
      <c r="R250" s="1"/>
      <c r="S250" s="1"/>
      <c r="T250" s="1"/>
      <c r="U250" s="1"/>
    </row>
    <row r="251" spans="1:21" ht="15.75" customHeight="1" x14ac:dyDescent="0.3">
      <c r="A251" s="1"/>
      <c r="B251" s="258"/>
      <c r="C251" s="2"/>
      <c r="D251" s="259"/>
      <c r="E251" s="39"/>
      <c r="F251" s="39"/>
      <c r="G251" s="39"/>
      <c r="H251" s="39"/>
      <c r="I251" s="39"/>
      <c r="J251" s="39"/>
      <c r="K251" s="39"/>
      <c r="L251" s="39"/>
      <c r="M251" s="39"/>
      <c r="N251" s="267"/>
      <c r="O251" s="2"/>
      <c r="P251" s="1"/>
      <c r="Q251" s="1"/>
      <c r="R251" s="1"/>
      <c r="S251" s="1"/>
      <c r="T251" s="1"/>
      <c r="U251" s="1"/>
    </row>
    <row r="252" spans="1:21" ht="15.75" customHeight="1" x14ac:dyDescent="0.3">
      <c r="A252" s="1"/>
      <c r="B252" s="258"/>
      <c r="C252" s="2"/>
      <c r="D252" s="259"/>
      <c r="E252" s="39"/>
      <c r="F252" s="39"/>
      <c r="G252" s="39"/>
      <c r="H252" s="39"/>
      <c r="I252" s="39"/>
      <c r="J252" s="39"/>
      <c r="K252" s="39"/>
      <c r="L252" s="39"/>
      <c r="M252" s="39"/>
      <c r="N252" s="267"/>
      <c r="O252" s="2"/>
      <c r="P252" s="1"/>
      <c r="Q252" s="1"/>
      <c r="R252" s="1"/>
      <c r="S252" s="1"/>
      <c r="T252" s="1"/>
      <c r="U252" s="1"/>
    </row>
    <row r="253" spans="1:21" ht="15.75" customHeight="1" x14ac:dyDescent="0.3">
      <c r="A253" s="1"/>
      <c r="B253" s="258"/>
      <c r="C253" s="2"/>
      <c r="D253" s="259"/>
      <c r="E253" s="39"/>
      <c r="F253" s="39"/>
      <c r="G253" s="39"/>
      <c r="H253" s="39"/>
      <c r="I253" s="39"/>
      <c r="J253" s="39"/>
      <c r="K253" s="39"/>
      <c r="L253" s="39"/>
      <c r="M253" s="39"/>
      <c r="N253" s="267"/>
      <c r="O253" s="2"/>
      <c r="P253" s="1"/>
      <c r="Q253" s="1"/>
      <c r="R253" s="1"/>
      <c r="S253" s="1"/>
      <c r="T253" s="1"/>
      <c r="U253" s="1"/>
    </row>
    <row r="254" spans="1:21" ht="15.75" customHeight="1" x14ac:dyDescent="0.3">
      <c r="A254" s="1"/>
      <c r="B254" s="258"/>
      <c r="C254" s="2"/>
      <c r="D254" s="259"/>
      <c r="E254" s="39"/>
      <c r="F254" s="39"/>
      <c r="G254" s="39"/>
      <c r="H254" s="39"/>
      <c r="I254" s="39"/>
      <c r="J254" s="39"/>
      <c r="K254" s="39"/>
      <c r="L254" s="39"/>
      <c r="M254" s="39"/>
      <c r="N254" s="267"/>
      <c r="O254" s="2"/>
      <c r="P254" s="1"/>
      <c r="Q254" s="1"/>
      <c r="R254" s="1"/>
      <c r="S254" s="1"/>
      <c r="T254" s="1"/>
      <c r="U254" s="1"/>
    </row>
    <row r="255" spans="1:21" ht="15.75" customHeight="1" x14ac:dyDescent="0.3">
      <c r="A255" s="1"/>
      <c r="B255" s="258"/>
      <c r="C255" s="2"/>
      <c r="D255" s="259"/>
      <c r="E255" s="39"/>
      <c r="F255" s="39"/>
      <c r="G255" s="39"/>
      <c r="H255" s="39"/>
      <c r="I255" s="39"/>
      <c r="J255" s="39"/>
      <c r="K255" s="39"/>
      <c r="L255" s="39"/>
      <c r="M255" s="39"/>
      <c r="N255" s="267"/>
      <c r="O255" s="2"/>
      <c r="P255" s="1"/>
      <c r="Q255" s="1"/>
      <c r="R255" s="1"/>
      <c r="S255" s="1"/>
      <c r="T255" s="1"/>
      <c r="U255" s="1"/>
    </row>
    <row r="256" spans="1:21" ht="15.75" customHeight="1" x14ac:dyDescent="0.3">
      <c r="A256" s="1"/>
      <c r="B256" s="258"/>
      <c r="C256" s="2"/>
      <c r="D256" s="259"/>
      <c r="E256" s="39"/>
      <c r="F256" s="39"/>
      <c r="G256" s="39"/>
      <c r="H256" s="39"/>
      <c r="I256" s="39"/>
      <c r="J256" s="39"/>
      <c r="K256" s="39"/>
      <c r="L256" s="39"/>
      <c r="M256" s="39"/>
      <c r="N256" s="267"/>
      <c r="O256" s="2"/>
      <c r="P256" s="1"/>
      <c r="Q256" s="1"/>
      <c r="R256" s="1"/>
      <c r="S256" s="1"/>
      <c r="T256" s="1"/>
      <c r="U256" s="1"/>
    </row>
    <row r="257" spans="1:21" ht="15.75" customHeight="1" x14ac:dyDescent="0.3">
      <c r="A257" s="1"/>
      <c r="B257" s="258"/>
      <c r="C257" s="2"/>
      <c r="D257" s="259"/>
      <c r="E257" s="39"/>
      <c r="F257" s="39"/>
      <c r="G257" s="39"/>
      <c r="H257" s="39"/>
      <c r="I257" s="39"/>
      <c r="J257" s="39"/>
      <c r="K257" s="39"/>
      <c r="L257" s="39"/>
      <c r="M257" s="39"/>
      <c r="N257" s="267"/>
      <c r="O257" s="2"/>
      <c r="P257" s="1"/>
      <c r="Q257" s="1"/>
      <c r="R257" s="1"/>
      <c r="S257" s="1"/>
      <c r="T257" s="1"/>
      <c r="U257" s="1"/>
    </row>
    <row r="258" spans="1:21" ht="15.75" customHeight="1" x14ac:dyDescent="0.3">
      <c r="A258" s="1"/>
      <c r="B258" s="258"/>
      <c r="C258" s="2"/>
      <c r="D258" s="259"/>
      <c r="E258" s="39"/>
      <c r="F258" s="39"/>
      <c r="G258" s="39"/>
      <c r="H258" s="39"/>
      <c r="I258" s="39"/>
      <c r="J258" s="39"/>
      <c r="K258" s="39"/>
      <c r="L258" s="39"/>
      <c r="M258" s="39"/>
      <c r="N258" s="267"/>
      <c r="O258" s="2"/>
      <c r="P258" s="1"/>
      <c r="Q258" s="1"/>
      <c r="R258" s="1"/>
      <c r="S258" s="1"/>
      <c r="T258" s="1"/>
      <c r="U258" s="1"/>
    </row>
    <row r="259" spans="1:21" ht="15.75" customHeight="1" x14ac:dyDescent="0.3">
      <c r="A259" s="1"/>
      <c r="B259" s="258"/>
      <c r="C259" s="2"/>
      <c r="D259" s="259"/>
      <c r="E259" s="39"/>
      <c r="F259" s="39"/>
      <c r="G259" s="39"/>
      <c r="H259" s="39"/>
      <c r="I259" s="39"/>
      <c r="J259" s="39"/>
      <c r="K259" s="39"/>
      <c r="L259" s="39"/>
      <c r="M259" s="39"/>
      <c r="N259" s="267"/>
      <c r="O259" s="2"/>
      <c r="P259" s="1"/>
      <c r="Q259" s="1"/>
      <c r="R259" s="1"/>
      <c r="S259" s="1"/>
      <c r="T259" s="1"/>
      <c r="U259" s="1"/>
    </row>
    <row r="260" spans="1:21" ht="15.75" customHeight="1" x14ac:dyDescent="0.3">
      <c r="A260" s="1"/>
      <c r="B260" s="258"/>
      <c r="C260" s="2"/>
      <c r="D260" s="259"/>
      <c r="E260" s="39"/>
      <c r="F260" s="39"/>
      <c r="G260" s="39"/>
      <c r="H260" s="39"/>
      <c r="I260" s="39"/>
      <c r="J260" s="39"/>
      <c r="K260" s="39"/>
      <c r="L260" s="39"/>
      <c r="M260" s="39"/>
      <c r="N260" s="267"/>
      <c r="O260" s="2"/>
      <c r="P260" s="1"/>
      <c r="Q260" s="1"/>
      <c r="R260" s="1"/>
      <c r="S260" s="1"/>
      <c r="T260" s="1"/>
      <c r="U260" s="1"/>
    </row>
    <row r="261" spans="1:21" ht="15.75" customHeight="1" x14ac:dyDescent="0.3">
      <c r="A261" s="1"/>
      <c r="B261" s="258"/>
      <c r="C261" s="2"/>
      <c r="D261" s="259"/>
      <c r="E261" s="39"/>
      <c r="F261" s="39"/>
      <c r="G261" s="39"/>
      <c r="H261" s="39"/>
      <c r="I261" s="39"/>
      <c r="J261" s="39"/>
      <c r="K261" s="39"/>
      <c r="L261" s="39"/>
      <c r="M261" s="39"/>
      <c r="N261" s="267"/>
      <c r="O261" s="2"/>
      <c r="P261" s="1"/>
      <c r="Q261" s="1"/>
      <c r="R261" s="1"/>
      <c r="S261" s="1"/>
      <c r="T261" s="1"/>
      <c r="U261" s="1"/>
    </row>
    <row r="262" spans="1:21" ht="15.75" customHeight="1" x14ac:dyDescent="0.3">
      <c r="A262" s="1"/>
      <c r="B262" s="258"/>
      <c r="C262" s="2"/>
      <c r="D262" s="259"/>
      <c r="E262" s="39"/>
      <c r="F262" s="39"/>
      <c r="G262" s="39"/>
      <c r="H262" s="39"/>
      <c r="I262" s="39"/>
      <c r="J262" s="39"/>
      <c r="K262" s="39"/>
      <c r="L262" s="39"/>
      <c r="M262" s="39"/>
      <c r="N262" s="267"/>
      <c r="O262" s="2"/>
      <c r="P262" s="1"/>
      <c r="Q262" s="1"/>
      <c r="R262" s="1"/>
      <c r="S262" s="1"/>
      <c r="T262" s="1"/>
      <c r="U262" s="1"/>
    </row>
    <row r="263" spans="1:21" ht="15.75" customHeight="1" x14ac:dyDescent="0.3">
      <c r="A263" s="1"/>
      <c r="B263" s="258"/>
      <c r="C263" s="2"/>
      <c r="D263" s="259"/>
      <c r="E263" s="39"/>
      <c r="F263" s="39"/>
      <c r="G263" s="39"/>
      <c r="H263" s="39"/>
      <c r="I263" s="39"/>
      <c r="J263" s="39"/>
      <c r="K263" s="39"/>
      <c r="L263" s="39"/>
      <c r="M263" s="39"/>
      <c r="N263" s="267"/>
      <c r="O263" s="2"/>
      <c r="P263" s="1"/>
      <c r="Q263" s="1"/>
      <c r="R263" s="1"/>
      <c r="S263" s="1"/>
      <c r="T263" s="1"/>
      <c r="U263" s="1"/>
    </row>
    <row r="264" spans="1:21" ht="15.75" customHeight="1" x14ac:dyDescent="0.3">
      <c r="A264" s="1"/>
      <c r="B264" s="258"/>
      <c r="C264" s="2"/>
      <c r="D264" s="259"/>
      <c r="E264" s="39"/>
      <c r="F264" s="39"/>
      <c r="G264" s="39"/>
      <c r="H264" s="39"/>
      <c r="I264" s="39"/>
      <c r="J264" s="39"/>
      <c r="K264" s="39"/>
      <c r="L264" s="39"/>
      <c r="M264" s="39"/>
      <c r="N264" s="267"/>
      <c r="O264" s="2"/>
      <c r="P264" s="1"/>
      <c r="Q264" s="1"/>
      <c r="R264" s="1"/>
      <c r="S264" s="1"/>
      <c r="T264" s="1"/>
      <c r="U264" s="1"/>
    </row>
    <row r="265" spans="1:21" ht="15.75" customHeight="1" x14ac:dyDescent="0.3">
      <c r="A265" s="1"/>
      <c r="B265" s="258"/>
      <c r="C265" s="2"/>
      <c r="D265" s="259"/>
      <c r="E265" s="39"/>
      <c r="F265" s="39"/>
      <c r="G265" s="39"/>
      <c r="H265" s="39"/>
      <c r="I265" s="39"/>
      <c r="J265" s="39"/>
      <c r="K265" s="39"/>
      <c r="L265" s="39"/>
      <c r="M265" s="39"/>
      <c r="N265" s="267"/>
      <c r="O265" s="2"/>
      <c r="P265" s="1"/>
      <c r="Q265" s="1"/>
      <c r="R265" s="1"/>
      <c r="S265" s="1"/>
      <c r="T265" s="1"/>
      <c r="U265" s="1"/>
    </row>
    <row r="266" spans="1:21" ht="15.75" customHeight="1" x14ac:dyDescent="0.3">
      <c r="A266" s="1"/>
      <c r="B266" s="258"/>
      <c r="C266" s="2"/>
      <c r="D266" s="259"/>
      <c r="E266" s="39"/>
      <c r="F266" s="39"/>
      <c r="G266" s="39"/>
      <c r="H266" s="39"/>
      <c r="I266" s="39"/>
      <c r="J266" s="39"/>
      <c r="K266" s="39"/>
      <c r="L266" s="39"/>
      <c r="M266" s="39"/>
      <c r="N266" s="267"/>
      <c r="O266" s="2"/>
      <c r="P266" s="1"/>
      <c r="Q266" s="1"/>
      <c r="R266" s="1"/>
      <c r="S266" s="1"/>
      <c r="T266" s="1"/>
      <c r="U266" s="1"/>
    </row>
    <row r="267" spans="1:21" ht="15.75" customHeight="1" x14ac:dyDescent="0.3">
      <c r="A267" s="1"/>
      <c r="B267" s="258"/>
      <c r="C267" s="2"/>
      <c r="D267" s="259"/>
      <c r="E267" s="39"/>
      <c r="F267" s="39"/>
      <c r="G267" s="39"/>
      <c r="H267" s="39"/>
      <c r="I267" s="39"/>
      <c r="J267" s="39"/>
      <c r="K267" s="39"/>
      <c r="L267" s="39"/>
      <c r="M267" s="39"/>
      <c r="N267" s="267"/>
      <c r="O267" s="2"/>
      <c r="P267" s="1"/>
      <c r="Q267" s="1"/>
      <c r="R267" s="1"/>
      <c r="S267" s="1"/>
      <c r="T267" s="1"/>
      <c r="U267" s="1"/>
    </row>
    <row r="268" spans="1:21" ht="15.75" customHeight="1" x14ac:dyDescent="0.3">
      <c r="A268" s="1"/>
      <c r="B268" s="258"/>
      <c r="C268" s="2"/>
      <c r="D268" s="259"/>
      <c r="E268" s="39"/>
      <c r="F268" s="39"/>
      <c r="G268" s="39"/>
      <c r="H268" s="39"/>
      <c r="I268" s="39"/>
      <c r="J268" s="39"/>
      <c r="K268" s="39"/>
      <c r="L268" s="39"/>
      <c r="M268" s="39"/>
      <c r="N268" s="267"/>
      <c r="O268" s="2"/>
      <c r="P268" s="1"/>
      <c r="Q268" s="1"/>
      <c r="R268" s="1"/>
      <c r="S268" s="1"/>
      <c r="T268" s="1"/>
      <c r="U268" s="1"/>
    </row>
    <row r="269" spans="1:21" ht="15.75" customHeight="1" x14ac:dyDescent="0.3">
      <c r="A269" s="1"/>
      <c r="B269" s="258"/>
      <c r="C269" s="2"/>
      <c r="D269" s="259"/>
      <c r="E269" s="39"/>
      <c r="F269" s="39"/>
      <c r="G269" s="39"/>
      <c r="H269" s="39"/>
      <c r="I269" s="39"/>
      <c r="J269" s="39"/>
      <c r="K269" s="39"/>
      <c r="L269" s="39"/>
      <c r="M269" s="39"/>
      <c r="N269" s="267"/>
      <c r="O269" s="2"/>
      <c r="P269" s="1"/>
      <c r="Q269" s="1"/>
      <c r="R269" s="1"/>
      <c r="S269" s="1"/>
      <c r="T269" s="1"/>
      <c r="U269" s="1"/>
    </row>
    <row r="270" spans="1:21" ht="15.75" customHeight="1" x14ac:dyDescent="0.3">
      <c r="A270" s="1"/>
      <c r="B270" s="258"/>
      <c r="C270" s="2"/>
      <c r="D270" s="259"/>
      <c r="E270" s="39"/>
      <c r="F270" s="39"/>
      <c r="G270" s="39"/>
      <c r="H270" s="39"/>
      <c r="I270" s="39"/>
      <c r="J270" s="39"/>
      <c r="K270" s="39"/>
      <c r="L270" s="39"/>
      <c r="M270" s="39"/>
      <c r="N270" s="267"/>
      <c r="O270" s="2"/>
      <c r="P270" s="1"/>
      <c r="Q270" s="1"/>
      <c r="R270" s="1"/>
      <c r="S270" s="1"/>
      <c r="T270" s="1"/>
      <c r="U270" s="1"/>
    </row>
    <row r="271" spans="1:21" ht="15.75" customHeight="1" x14ac:dyDescent="0.3">
      <c r="A271" s="1"/>
      <c r="B271" s="258"/>
      <c r="C271" s="2"/>
      <c r="D271" s="259"/>
      <c r="E271" s="39"/>
      <c r="F271" s="39"/>
      <c r="G271" s="39"/>
      <c r="H271" s="39"/>
      <c r="I271" s="39"/>
      <c r="J271" s="39"/>
      <c r="K271" s="39"/>
      <c r="L271" s="39"/>
      <c r="M271" s="39"/>
      <c r="N271" s="267"/>
      <c r="O271" s="2"/>
      <c r="P271" s="1"/>
      <c r="Q271" s="1"/>
      <c r="R271" s="1"/>
      <c r="S271" s="1"/>
      <c r="T271" s="1"/>
      <c r="U271" s="1"/>
    </row>
    <row r="272" spans="1:21" ht="15.75" customHeight="1" x14ac:dyDescent="0.3">
      <c r="A272" s="1"/>
      <c r="B272" s="258"/>
      <c r="C272" s="2"/>
      <c r="D272" s="259"/>
      <c r="E272" s="39"/>
      <c r="F272" s="39"/>
      <c r="G272" s="39"/>
      <c r="H272" s="39"/>
      <c r="I272" s="39"/>
      <c r="J272" s="39"/>
      <c r="K272" s="39"/>
      <c r="L272" s="39"/>
      <c r="M272" s="39"/>
      <c r="N272" s="267"/>
      <c r="O272" s="2"/>
      <c r="P272" s="1"/>
      <c r="Q272" s="1"/>
      <c r="R272" s="1"/>
      <c r="S272" s="1"/>
      <c r="T272" s="1"/>
      <c r="U272" s="1"/>
    </row>
    <row r="273" spans="1:21" ht="15.75" customHeight="1" x14ac:dyDescent="0.3">
      <c r="A273" s="1"/>
      <c r="B273" s="258"/>
      <c r="C273" s="2"/>
      <c r="D273" s="259"/>
      <c r="E273" s="39"/>
      <c r="F273" s="39"/>
      <c r="G273" s="39"/>
      <c r="H273" s="39"/>
      <c r="I273" s="39"/>
      <c r="J273" s="39"/>
      <c r="K273" s="39"/>
      <c r="L273" s="39"/>
      <c r="M273" s="39"/>
      <c r="N273" s="267"/>
      <c r="O273" s="2"/>
      <c r="P273" s="1"/>
      <c r="Q273" s="1"/>
      <c r="R273" s="1"/>
      <c r="S273" s="1"/>
      <c r="T273" s="1"/>
      <c r="U273" s="1"/>
    </row>
    <row r="274" spans="1:21" ht="15.75" customHeight="1" x14ac:dyDescent="0.3">
      <c r="A274" s="1"/>
      <c r="B274" s="258"/>
      <c r="C274" s="2"/>
      <c r="D274" s="259"/>
      <c r="E274" s="39"/>
      <c r="F274" s="39"/>
      <c r="G274" s="39"/>
      <c r="H274" s="39"/>
      <c r="I274" s="39"/>
      <c r="J274" s="39"/>
      <c r="K274" s="39"/>
      <c r="L274" s="39"/>
      <c r="M274" s="39"/>
      <c r="N274" s="267"/>
      <c r="O274" s="2"/>
      <c r="P274" s="1"/>
      <c r="Q274" s="1"/>
      <c r="R274" s="1"/>
      <c r="S274" s="1"/>
      <c r="T274" s="1"/>
      <c r="U274" s="1"/>
    </row>
    <row r="275" spans="1:21" ht="15.75" customHeight="1" x14ac:dyDescent="0.3">
      <c r="A275" s="1"/>
      <c r="B275" s="258"/>
      <c r="C275" s="2"/>
      <c r="D275" s="259"/>
      <c r="E275" s="39"/>
      <c r="F275" s="39"/>
      <c r="G275" s="39"/>
      <c r="H275" s="39"/>
      <c r="I275" s="39"/>
      <c r="J275" s="39"/>
      <c r="K275" s="39"/>
      <c r="L275" s="39"/>
      <c r="M275" s="39"/>
      <c r="N275" s="267"/>
      <c r="O275" s="2"/>
      <c r="P275" s="1"/>
      <c r="Q275" s="1"/>
      <c r="R275" s="1"/>
      <c r="S275" s="1"/>
      <c r="T275" s="1"/>
      <c r="U275" s="1"/>
    </row>
    <row r="276" spans="1:21" ht="15.75" customHeight="1" x14ac:dyDescent="0.3">
      <c r="A276" s="1"/>
      <c r="B276" s="258"/>
      <c r="C276" s="2"/>
      <c r="D276" s="259"/>
      <c r="E276" s="39"/>
      <c r="F276" s="39"/>
      <c r="G276" s="39"/>
      <c r="H276" s="39"/>
      <c r="I276" s="39"/>
      <c r="J276" s="39"/>
      <c r="K276" s="39"/>
      <c r="L276" s="39"/>
      <c r="M276" s="39"/>
      <c r="N276" s="267"/>
      <c r="O276" s="2"/>
      <c r="P276" s="1"/>
      <c r="Q276" s="1"/>
      <c r="R276" s="1"/>
      <c r="S276" s="1"/>
      <c r="T276" s="1"/>
      <c r="U276" s="1"/>
    </row>
    <row r="277" spans="1:21" ht="15.75" customHeight="1" x14ac:dyDescent="0.3">
      <c r="A277" s="1"/>
      <c r="B277" s="258"/>
      <c r="C277" s="2"/>
      <c r="D277" s="259"/>
      <c r="E277" s="39"/>
      <c r="F277" s="39"/>
      <c r="G277" s="39"/>
      <c r="H277" s="39"/>
      <c r="I277" s="39"/>
      <c r="J277" s="39"/>
      <c r="K277" s="39"/>
      <c r="L277" s="39"/>
      <c r="M277" s="39"/>
      <c r="N277" s="267"/>
      <c r="O277" s="2"/>
      <c r="P277" s="1"/>
      <c r="Q277" s="1"/>
      <c r="R277" s="1"/>
      <c r="S277" s="1"/>
      <c r="T277" s="1"/>
      <c r="U277" s="1"/>
    </row>
    <row r="278" spans="1:21" ht="15.75" customHeight="1" x14ac:dyDescent="0.3">
      <c r="A278" s="1"/>
      <c r="B278" s="258"/>
      <c r="C278" s="2"/>
      <c r="D278" s="259"/>
      <c r="E278" s="39"/>
      <c r="F278" s="39"/>
      <c r="G278" s="39"/>
      <c r="H278" s="39"/>
      <c r="I278" s="39"/>
      <c r="J278" s="39"/>
      <c r="K278" s="39"/>
      <c r="L278" s="39"/>
      <c r="M278" s="39"/>
      <c r="N278" s="267"/>
      <c r="O278" s="2"/>
      <c r="P278" s="1"/>
      <c r="Q278" s="1"/>
      <c r="R278" s="1"/>
      <c r="S278" s="1"/>
      <c r="T278" s="1"/>
      <c r="U278" s="1"/>
    </row>
    <row r="279" spans="1:21" ht="15.75" customHeight="1" x14ac:dyDescent="0.3">
      <c r="A279" s="1"/>
      <c r="B279" s="258"/>
      <c r="C279" s="2"/>
      <c r="D279" s="259"/>
      <c r="E279" s="39"/>
      <c r="F279" s="39"/>
      <c r="G279" s="39"/>
      <c r="H279" s="39"/>
      <c r="I279" s="39"/>
      <c r="J279" s="39"/>
      <c r="K279" s="39"/>
      <c r="L279" s="39"/>
      <c r="M279" s="39"/>
      <c r="N279" s="267"/>
      <c r="O279" s="2"/>
      <c r="P279" s="1"/>
      <c r="Q279" s="1"/>
      <c r="R279" s="1"/>
      <c r="S279" s="1"/>
      <c r="T279" s="1"/>
      <c r="U279" s="1"/>
    </row>
    <row r="280" spans="1:21" ht="15.75" customHeight="1" x14ac:dyDescent="0.3">
      <c r="A280" s="1"/>
      <c r="B280" s="258"/>
      <c r="C280" s="2"/>
      <c r="D280" s="259"/>
      <c r="E280" s="39"/>
      <c r="F280" s="39"/>
      <c r="G280" s="39"/>
      <c r="H280" s="39"/>
      <c r="I280" s="39"/>
      <c r="J280" s="39"/>
      <c r="K280" s="39"/>
      <c r="L280" s="39"/>
      <c r="M280" s="39"/>
      <c r="N280" s="267"/>
      <c r="O280" s="2"/>
      <c r="P280" s="1"/>
      <c r="Q280" s="1"/>
      <c r="R280" s="1"/>
      <c r="S280" s="1"/>
      <c r="T280" s="1"/>
      <c r="U280" s="1"/>
    </row>
    <row r="281" spans="1:21" ht="15.75" customHeight="1" x14ac:dyDescent="0.3">
      <c r="A281" s="1"/>
      <c r="B281" s="258"/>
      <c r="C281" s="2"/>
      <c r="D281" s="259"/>
      <c r="E281" s="39"/>
      <c r="F281" s="39"/>
      <c r="G281" s="39"/>
      <c r="H281" s="39"/>
      <c r="I281" s="39"/>
      <c r="J281" s="39"/>
      <c r="K281" s="39"/>
      <c r="L281" s="39"/>
      <c r="M281" s="39"/>
      <c r="N281" s="267"/>
      <c r="O281" s="2"/>
      <c r="P281" s="1"/>
      <c r="Q281" s="1"/>
      <c r="R281" s="1"/>
      <c r="S281" s="1"/>
      <c r="T281" s="1"/>
      <c r="U281" s="1"/>
    </row>
    <row r="282" spans="1:21" ht="15.75" customHeight="1" x14ac:dyDescent="0.3">
      <c r="A282" s="1"/>
      <c r="B282" s="258"/>
      <c r="C282" s="2"/>
      <c r="D282" s="259"/>
      <c r="E282" s="39"/>
      <c r="F282" s="39"/>
      <c r="G282" s="39"/>
      <c r="H282" s="39"/>
      <c r="I282" s="39"/>
      <c r="J282" s="39"/>
      <c r="K282" s="39"/>
      <c r="L282" s="39"/>
      <c r="M282" s="39"/>
      <c r="N282" s="267"/>
      <c r="O282" s="2"/>
      <c r="P282" s="1"/>
      <c r="Q282" s="1"/>
      <c r="R282" s="1"/>
      <c r="S282" s="1"/>
      <c r="T282" s="1"/>
      <c r="U282" s="1"/>
    </row>
    <row r="283" spans="1:21" ht="15.75" customHeight="1" x14ac:dyDescent="0.3">
      <c r="A283" s="1"/>
      <c r="B283" s="258"/>
      <c r="C283" s="2"/>
      <c r="D283" s="259"/>
      <c r="E283" s="39"/>
      <c r="F283" s="39"/>
      <c r="G283" s="39"/>
      <c r="H283" s="39"/>
      <c r="I283" s="39"/>
      <c r="J283" s="39"/>
      <c r="K283" s="39"/>
      <c r="L283" s="39"/>
      <c r="M283" s="39"/>
      <c r="N283" s="267"/>
      <c r="O283" s="2"/>
      <c r="P283" s="1"/>
      <c r="Q283" s="1"/>
      <c r="R283" s="1"/>
      <c r="S283" s="1"/>
      <c r="T283" s="1"/>
      <c r="U283" s="1"/>
    </row>
    <row r="284" spans="1:21" ht="15.75" customHeight="1" x14ac:dyDescent="0.3">
      <c r="A284" s="1"/>
      <c r="B284" s="258"/>
      <c r="C284" s="2"/>
      <c r="D284" s="259"/>
      <c r="E284" s="39"/>
      <c r="F284" s="39"/>
      <c r="G284" s="39"/>
      <c r="H284" s="39"/>
      <c r="I284" s="39"/>
      <c r="J284" s="39"/>
      <c r="K284" s="39"/>
      <c r="L284" s="39"/>
      <c r="M284" s="39"/>
      <c r="N284" s="267"/>
      <c r="O284" s="2"/>
      <c r="P284" s="1"/>
      <c r="Q284" s="1"/>
      <c r="R284" s="1"/>
      <c r="S284" s="1"/>
      <c r="T284" s="1"/>
      <c r="U284" s="1"/>
    </row>
    <row r="285" spans="1:21" ht="15.75" customHeight="1" x14ac:dyDescent="0.3">
      <c r="A285" s="1"/>
      <c r="B285" s="258"/>
      <c r="C285" s="2"/>
      <c r="D285" s="259"/>
      <c r="E285" s="39"/>
      <c r="F285" s="39"/>
      <c r="G285" s="39"/>
      <c r="H285" s="39"/>
      <c r="I285" s="39"/>
      <c r="J285" s="39"/>
      <c r="K285" s="39"/>
      <c r="L285" s="39"/>
      <c r="M285" s="39"/>
      <c r="N285" s="267"/>
      <c r="O285" s="2"/>
      <c r="P285" s="1"/>
      <c r="Q285" s="1"/>
      <c r="R285" s="1"/>
      <c r="S285" s="1"/>
      <c r="T285" s="1"/>
      <c r="U285" s="1"/>
    </row>
    <row r="286" spans="1:21" ht="15.75" customHeight="1" x14ac:dyDescent="0.3">
      <c r="A286" s="1"/>
      <c r="B286" s="258"/>
      <c r="C286" s="2"/>
      <c r="D286" s="259"/>
      <c r="E286" s="39"/>
      <c r="F286" s="39"/>
      <c r="G286" s="39"/>
      <c r="H286" s="39"/>
      <c r="I286" s="39"/>
      <c r="J286" s="39"/>
      <c r="K286" s="39"/>
      <c r="L286" s="39"/>
      <c r="M286" s="39"/>
      <c r="N286" s="267"/>
      <c r="O286" s="2"/>
      <c r="P286" s="1"/>
      <c r="Q286" s="1"/>
      <c r="R286" s="1"/>
      <c r="S286" s="1"/>
      <c r="T286" s="1"/>
      <c r="U286" s="1"/>
    </row>
    <row r="287" spans="1:21" ht="15.75" customHeight="1" x14ac:dyDescent="0.3">
      <c r="A287" s="1"/>
      <c r="B287" s="258"/>
      <c r="C287" s="2"/>
      <c r="D287" s="259"/>
      <c r="E287" s="39"/>
      <c r="F287" s="39"/>
      <c r="G287" s="39"/>
      <c r="H287" s="39"/>
      <c r="I287" s="39"/>
      <c r="J287" s="39"/>
      <c r="K287" s="39"/>
      <c r="L287" s="39"/>
      <c r="M287" s="39"/>
      <c r="N287" s="267"/>
      <c r="O287" s="2"/>
      <c r="P287" s="1"/>
      <c r="Q287" s="1"/>
      <c r="R287" s="1"/>
      <c r="S287" s="1"/>
      <c r="T287" s="1"/>
      <c r="U287" s="1"/>
    </row>
    <row r="288" spans="1:21" ht="15.75" customHeight="1" x14ac:dyDescent="0.3">
      <c r="A288" s="1"/>
      <c r="B288" s="258"/>
      <c r="C288" s="2"/>
      <c r="D288" s="259"/>
      <c r="E288" s="39"/>
      <c r="F288" s="39"/>
      <c r="G288" s="39"/>
      <c r="H288" s="39"/>
      <c r="I288" s="39"/>
      <c r="J288" s="39"/>
      <c r="K288" s="39"/>
      <c r="L288" s="39"/>
      <c r="M288" s="39"/>
      <c r="N288" s="267"/>
      <c r="O288" s="2"/>
      <c r="P288" s="1"/>
      <c r="Q288" s="1"/>
      <c r="R288" s="1"/>
      <c r="S288" s="1"/>
      <c r="T288" s="1"/>
      <c r="U288" s="1"/>
    </row>
    <row r="289" spans="1:21" ht="15.75" customHeight="1" x14ac:dyDescent="0.3">
      <c r="A289" s="1"/>
      <c r="B289" s="258"/>
      <c r="C289" s="2"/>
      <c r="D289" s="259"/>
      <c r="E289" s="39"/>
      <c r="F289" s="39"/>
      <c r="G289" s="39"/>
      <c r="H289" s="39"/>
      <c r="I289" s="39"/>
      <c r="J289" s="39"/>
      <c r="K289" s="39"/>
      <c r="L289" s="39"/>
      <c r="M289" s="39"/>
      <c r="N289" s="267"/>
      <c r="O289" s="2"/>
      <c r="P289" s="1"/>
      <c r="Q289" s="1"/>
      <c r="R289" s="1"/>
      <c r="S289" s="1"/>
      <c r="T289" s="1"/>
      <c r="U289" s="1"/>
    </row>
    <row r="290" spans="1:21" ht="15.75" customHeight="1" x14ac:dyDescent="0.3">
      <c r="A290" s="1"/>
      <c r="B290" s="258"/>
      <c r="C290" s="2"/>
      <c r="D290" s="259"/>
      <c r="E290" s="39"/>
      <c r="F290" s="39"/>
      <c r="G290" s="39"/>
      <c r="H290" s="39"/>
      <c r="I290" s="39"/>
      <c r="J290" s="39"/>
      <c r="K290" s="39"/>
      <c r="L290" s="39"/>
      <c r="M290" s="39"/>
      <c r="N290" s="267"/>
      <c r="O290" s="2"/>
      <c r="P290" s="1"/>
      <c r="Q290" s="1"/>
      <c r="R290" s="1"/>
      <c r="S290" s="1"/>
      <c r="T290" s="1"/>
      <c r="U290" s="1"/>
    </row>
    <row r="291" spans="1:21" ht="15.75" customHeight="1" x14ac:dyDescent="0.3">
      <c r="A291" s="1"/>
      <c r="B291" s="258"/>
      <c r="C291" s="2"/>
      <c r="D291" s="259"/>
      <c r="E291" s="39"/>
      <c r="F291" s="39"/>
      <c r="G291" s="39"/>
      <c r="H291" s="39"/>
      <c r="I291" s="39"/>
      <c r="J291" s="39"/>
      <c r="K291" s="39"/>
      <c r="L291" s="39"/>
      <c r="M291" s="39"/>
      <c r="N291" s="267"/>
      <c r="O291" s="2"/>
      <c r="P291" s="1"/>
      <c r="Q291" s="1"/>
      <c r="R291" s="1"/>
      <c r="S291" s="1"/>
      <c r="T291" s="1"/>
      <c r="U291" s="1"/>
    </row>
    <row r="292" spans="1:21" ht="15.75" customHeight="1" x14ac:dyDescent="0.3">
      <c r="A292" s="1"/>
      <c r="B292" s="258"/>
      <c r="C292" s="2"/>
      <c r="D292" s="259"/>
      <c r="E292" s="39"/>
      <c r="F292" s="39"/>
      <c r="G292" s="39"/>
      <c r="H292" s="39"/>
      <c r="I292" s="39"/>
      <c r="J292" s="39"/>
      <c r="K292" s="39"/>
      <c r="L292" s="39"/>
      <c r="M292" s="39"/>
      <c r="N292" s="267"/>
      <c r="O292" s="2"/>
      <c r="P292" s="1"/>
      <c r="Q292" s="1"/>
      <c r="R292" s="1"/>
      <c r="S292" s="1"/>
      <c r="T292" s="1"/>
      <c r="U292" s="1"/>
    </row>
    <row r="293" spans="1:21" ht="15.75" customHeight="1" x14ac:dyDescent="0.3">
      <c r="A293" s="1"/>
      <c r="B293" s="258"/>
      <c r="C293" s="2"/>
      <c r="D293" s="259"/>
      <c r="E293" s="39"/>
      <c r="F293" s="39"/>
      <c r="G293" s="39"/>
      <c r="H293" s="39"/>
      <c r="I293" s="39"/>
      <c r="J293" s="39"/>
      <c r="K293" s="39"/>
      <c r="L293" s="39"/>
      <c r="M293" s="39"/>
      <c r="N293" s="267"/>
      <c r="O293" s="2"/>
      <c r="P293" s="1"/>
      <c r="Q293" s="1"/>
      <c r="R293" s="1"/>
      <c r="S293" s="1"/>
      <c r="T293" s="1"/>
      <c r="U293" s="1"/>
    </row>
    <row r="294" spans="1:21" ht="15.75" customHeight="1" x14ac:dyDescent="0.3">
      <c r="A294" s="1"/>
      <c r="B294" s="258"/>
      <c r="C294" s="2"/>
      <c r="D294" s="259"/>
      <c r="E294" s="39"/>
      <c r="F294" s="39"/>
      <c r="G294" s="39"/>
      <c r="H294" s="39"/>
      <c r="I294" s="39"/>
      <c r="J294" s="39"/>
      <c r="K294" s="39"/>
      <c r="L294" s="39"/>
      <c r="M294" s="39"/>
      <c r="N294" s="267"/>
      <c r="O294" s="2"/>
      <c r="P294" s="1"/>
      <c r="Q294" s="1"/>
      <c r="R294" s="1"/>
      <c r="S294" s="1"/>
      <c r="T294" s="1"/>
      <c r="U294" s="1"/>
    </row>
    <row r="295" spans="1:21" ht="15.75" customHeight="1" x14ac:dyDescent="0.3">
      <c r="A295" s="1"/>
      <c r="B295" s="258"/>
      <c r="C295" s="2"/>
      <c r="D295" s="259"/>
      <c r="E295" s="39"/>
      <c r="F295" s="39"/>
      <c r="G295" s="39"/>
      <c r="H295" s="39"/>
      <c r="I295" s="39"/>
      <c r="J295" s="39"/>
      <c r="K295" s="39"/>
      <c r="L295" s="39"/>
      <c r="M295" s="39"/>
      <c r="N295" s="267"/>
      <c r="O295" s="2"/>
      <c r="P295" s="1"/>
      <c r="Q295" s="1"/>
      <c r="R295" s="1"/>
      <c r="S295" s="1"/>
      <c r="T295" s="1"/>
      <c r="U295" s="1"/>
    </row>
    <row r="296" spans="1:21" ht="15.75" customHeight="1" x14ac:dyDescent="0.3">
      <c r="A296" s="1"/>
      <c r="B296" s="258"/>
      <c r="C296" s="2"/>
      <c r="D296" s="259"/>
      <c r="E296" s="39"/>
      <c r="F296" s="39"/>
      <c r="G296" s="39"/>
      <c r="H296" s="39"/>
      <c r="I296" s="39"/>
      <c r="J296" s="39"/>
      <c r="K296" s="39"/>
      <c r="L296" s="39"/>
      <c r="M296" s="39"/>
      <c r="N296" s="267"/>
      <c r="O296" s="2"/>
      <c r="P296" s="1"/>
      <c r="Q296" s="1"/>
      <c r="R296" s="1"/>
      <c r="S296" s="1"/>
      <c r="T296" s="1"/>
      <c r="U296" s="1"/>
    </row>
    <row r="297" spans="1:21" ht="15.75" customHeight="1" x14ac:dyDescent="0.3">
      <c r="A297" s="1"/>
      <c r="B297" s="258"/>
      <c r="C297" s="2"/>
      <c r="D297" s="259"/>
      <c r="E297" s="39"/>
      <c r="F297" s="39"/>
      <c r="G297" s="39"/>
      <c r="H297" s="39"/>
      <c r="I297" s="39"/>
      <c r="J297" s="39"/>
      <c r="K297" s="39"/>
      <c r="L297" s="39"/>
      <c r="M297" s="39"/>
      <c r="N297" s="267"/>
      <c r="O297" s="2"/>
      <c r="P297" s="1"/>
      <c r="Q297" s="1"/>
      <c r="R297" s="1"/>
      <c r="S297" s="1"/>
      <c r="T297" s="1"/>
      <c r="U297" s="1"/>
    </row>
    <row r="298" spans="1:21" ht="15.75" customHeight="1" x14ac:dyDescent="0.3">
      <c r="A298" s="1"/>
      <c r="B298" s="258"/>
      <c r="C298" s="2"/>
      <c r="D298" s="259"/>
      <c r="E298" s="39"/>
      <c r="F298" s="39"/>
      <c r="G298" s="39"/>
      <c r="H298" s="39"/>
      <c r="I298" s="39"/>
      <c r="J298" s="39"/>
      <c r="K298" s="39"/>
      <c r="L298" s="39"/>
      <c r="M298" s="39"/>
      <c r="N298" s="267"/>
      <c r="O298" s="2"/>
      <c r="P298" s="1"/>
      <c r="Q298" s="1"/>
      <c r="R298" s="1"/>
      <c r="S298" s="1"/>
      <c r="T298" s="1"/>
      <c r="U298" s="1"/>
    </row>
    <row r="299" spans="1:21" ht="15.75" customHeight="1" x14ac:dyDescent="0.3">
      <c r="A299" s="1"/>
      <c r="B299" s="258"/>
      <c r="C299" s="2"/>
      <c r="D299" s="259"/>
      <c r="E299" s="39"/>
      <c r="F299" s="39"/>
      <c r="G299" s="39"/>
      <c r="H299" s="39"/>
      <c r="I299" s="39"/>
      <c r="J299" s="39"/>
      <c r="K299" s="39"/>
      <c r="L299" s="39"/>
      <c r="M299" s="39"/>
      <c r="N299" s="267"/>
      <c r="O299" s="2"/>
      <c r="P299" s="1"/>
      <c r="Q299" s="1"/>
      <c r="R299" s="1"/>
      <c r="S299" s="1"/>
      <c r="T299" s="1"/>
      <c r="U299" s="1"/>
    </row>
    <row r="300" spans="1:21" ht="15.75" customHeight="1" x14ac:dyDescent="0.3">
      <c r="A300" s="1"/>
      <c r="B300" s="258"/>
      <c r="C300" s="2"/>
      <c r="D300" s="259"/>
      <c r="E300" s="39"/>
      <c r="F300" s="39"/>
      <c r="G300" s="39"/>
      <c r="H300" s="39"/>
      <c r="I300" s="39"/>
      <c r="J300" s="39"/>
      <c r="K300" s="39"/>
      <c r="L300" s="39"/>
      <c r="M300" s="39"/>
      <c r="N300" s="267"/>
      <c r="O300" s="2"/>
      <c r="P300" s="1"/>
      <c r="Q300" s="1"/>
      <c r="R300" s="1"/>
      <c r="S300" s="1"/>
      <c r="T300" s="1"/>
      <c r="U300" s="1"/>
    </row>
    <row r="301" spans="1:21" ht="15.75" customHeight="1" x14ac:dyDescent="0.3">
      <c r="A301" s="1"/>
      <c r="B301" s="258"/>
      <c r="C301" s="2"/>
      <c r="D301" s="259"/>
      <c r="E301" s="39"/>
      <c r="F301" s="39"/>
      <c r="G301" s="39"/>
      <c r="H301" s="39"/>
      <c r="I301" s="39"/>
      <c r="J301" s="39"/>
      <c r="K301" s="39"/>
      <c r="L301" s="39"/>
      <c r="M301" s="39"/>
      <c r="N301" s="267"/>
      <c r="O301" s="2"/>
      <c r="P301" s="1"/>
      <c r="Q301" s="1"/>
      <c r="R301" s="1"/>
      <c r="S301" s="1"/>
      <c r="T301" s="1"/>
      <c r="U301" s="1"/>
    </row>
    <row r="302" spans="1:21" ht="15.75" customHeight="1" x14ac:dyDescent="0.3">
      <c r="A302" s="1"/>
      <c r="B302" s="258"/>
      <c r="C302" s="2"/>
      <c r="D302" s="259"/>
      <c r="E302" s="39"/>
      <c r="F302" s="39"/>
      <c r="G302" s="39"/>
      <c r="H302" s="39"/>
      <c r="I302" s="39"/>
      <c r="J302" s="39"/>
      <c r="K302" s="39"/>
      <c r="L302" s="39"/>
      <c r="M302" s="39"/>
      <c r="N302" s="267"/>
      <c r="O302" s="2"/>
      <c r="P302" s="1"/>
      <c r="Q302" s="1"/>
      <c r="R302" s="1"/>
      <c r="S302" s="1"/>
      <c r="T302" s="1"/>
      <c r="U302" s="1"/>
    </row>
    <row r="303" spans="1:21" ht="15.75" customHeight="1" x14ac:dyDescent="0.3">
      <c r="A303" s="1"/>
      <c r="B303" s="258"/>
      <c r="C303" s="2"/>
      <c r="D303" s="259"/>
      <c r="E303" s="39"/>
      <c r="F303" s="39"/>
      <c r="G303" s="39"/>
      <c r="H303" s="39"/>
      <c r="I303" s="39"/>
      <c r="J303" s="39"/>
      <c r="K303" s="39"/>
      <c r="L303" s="39"/>
      <c r="M303" s="39"/>
      <c r="N303" s="267"/>
      <c r="O303" s="2"/>
      <c r="P303" s="1"/>
      <c r="Q303" s="1"/>
      <c r="R303" s="1"/>
      <c r="S303" s="1"/>
      <c r="T303" s="1"/>
      <c r="U303" s="1"/>
    </row>
    <row r="304" spans="1:21" ht="15.75" customHeight="1" x14ac:dyDescent="0.3">
      <c r="A304" s="1"/>
      <c r="B304" s="258"/>
      <c r="C304" s="2"/>
      <c r="D304" s="259"/>
      <c r="E304" s="39"/>
      <c r="F304" s="39"/>
      <c r="G304" s="39"/>
      <c r="H304" s="39"/>
      <c r="I304" s="39"/>
      <c r="J304" s="39"/>
      <c r="K304" s="39"/>
      <c r="L304" s="39"/>
      <c r="M304" s="39"/>
      <c r="N304" s="267"/>
      <c r="O304" s="2"/>
      <c r="P304" s="1"/>
      <c r="Q304" s="1"/>
      <c r="R304" s="1"/>
      <c r="S304" s="1"/>
      <c r="T304" s="1"/>
      <c r="U304" s="1"/>
    </row>
    <row r="305" spans="1:21" ht="15.75" customHeight="1" x14ac:dyDescent="0.3">
      <c r="A305" s="1"/>
      <c r="B305" s="258"/>
      <c r="C305" s="2"/>
      <c r="D305" s="259"/>
      <c r="E305" s="39"/>
      <c r="F305" s="39"/>
      <c r="G305" s="39"/>
      <c r="H305" s="39"/>
      <c r="I305" s="39"/>
      <c r="J305" s="39"/>
      <c r="K305" s="39"/>
      <c r="L305" s="39"/>
      <c r="M305" s="39"/>
      <c r="N305" s="267"/>
      <c r="O305" s="2"/>
      <c r="P305" s="1"/>
      <c r="Q305" s="1"/>
      <c r="R305" s="1"/>
      <c r="S305" s="1"/>
      <c r="T305" s="1"/>
      <c r="U305" s="1"/>
    </row>
    <row r="306" spans="1:21" ht="15.75" customHeight="1" x14ac:dyDescent="0.3">
      <c r="A306" s="1"/>
      <c r="B306" s="258"/>
      <c r="C306" s="2"/>
      <c r="D306" s="259"/>
      <c r="E306" s="39"/>
      <c r="F306" s="39"/>
      <c r="G306" s="39"/>
      <c r="H306" s="39"/>
      <c r="I306" s="39"/>
      <c r="J306" s="39"/>
      <c r="K306" s="39"/>
      <c r="L306" s="39"/>
      <c r="M306" s="39"/>
      <c r="N306" s="267"/>
      <c r="O306" s="2"/>
      <c r="P306" s="1"/>
      <c r="Q306" s="1"/>
      <c r="R306" s="1"/>
      <c r="S306" s="1"/>
      <c r="T306" s="1"/>
      <c r="U306" s="1"/>
    </row>
    <row r="307" spans="1:21" ht="15.75" customHeight="1" x14ac:dyDescent="0.3">
      <c r="A307" s="1"/>
      <c r="B307" s="258"/>
      <c r="C307" s="2"/>
      <c r="D307" s="259"/>
      <c r="E307" s="39"/>
      <c r="F307" s="39"/>
      <c r="G307" s="39"/>
      <c r="H307" s="39"/>
      <c r="I307" s="39"/>
      <c r="J307" s="39"/>
      <c r="K307" s="39"/>
      <c r="L307" s="39"/>
      <c r="M307" s="39"/>
      <c r="N307" s="267"/>
      <c r="O307" s="2"/>
      <c r="P307" s="1"/>
      <c r="Q307" s="1"/>
      <c r="R307" s="1"/>
      <c r="S307" s="1"/>
      <c r="T307" s="1"/>
      <c r="U307" s="1"/>
    </row>
    <row r="308" spans="1:21" ht="15.75" customHeight="1" x14ac:dyDescent="0.3">
      <c r="A308" s="1"/>
      <c r="B308" s="258"/>
      <c r="C308" s="2"/>
      <c r="D308" s="259"/>
      <c r="E308" s="39"/>
      <c r="F308" s="39"/>
      <c r="G308" s="39"/>
      <c r="H308" s="39"/>
      <c r="I308" s="39"/>
      <c r="J308" s="39"/>
      <c r="K308" s="39"/>
      <c r="L308" s="39"/>
      <c r="M308" s="39"/>
      <c r="N308" s="267"/>
      <c r="O308" s="2"/>
      <c r="P308" s="1"/>
      <c r="Q308" s="1"/>
      <c r="R308" s="1"/>
      <c r="S308" s="1"/>
      <c r="T308" s="1"/>
      <c r="U308" s="1"/>
    </row>
    <row r="309" spans="1:21" ht="15.75" customHeight="1" x14ac:dyDescent="0.3">
      <c r="A309" s="1"/>
      <c r="B309" s="258"/>
      <c r="C309" s="2"/>
      <c r="D309" s="259"/>
      <c r="E309" s="39"/>
      <c r="F309" s="39"/>
      <c r="G309" s="39"/>
      <c r="H309" s="39"/>
      <c r="I309" s="39"/>
      <c r="J309" s="39"/>
      <c r="K309" s="39"/>
      <c r="L309" s="39"/>
      <c r="M309" s="39"/>
      <c r="N309" s="267"/>
      <c r="O309" s="2"/>
      <c r="P309" s="1"/>
      <c r="Q309" s="1"/>
      <c r="R309" s="1"/>
      <c r="S309" s="1"/>
      <c r="T309" s="1"/>
      <c r="U309" s="1"/>
    </row>
    <row r="310" spans="1:21" ht="15.75" customHeight="1" x14ac:dyDescent="0.3">
      <c r="A310" s="1"/>
      <c r="B310" s="258"/>
      <c r="C310" s="2"/>
      <c r="D310" s="259"/>
      <c r="E310" s="39"/>
      <c r="F310" s="39"/>
      <c r="G310" s="39"/>
      <c r="H310" s="39"/>
      <c r="I310" s="39"/>
      <c r="J310" s="39"/>
      <c r="K310" s="39"/>
      <c r="L310" s="39"/>
      <c r="M310" s="39"/>
      <c r="N310" s="267"/>
      <c r="O310" s="2"/>
      <c r="P310" s="1"/>
      <c r="Q310" s="1"/>
      <c r="R310" s="1"/>
      <c r="S310" s="1"/>
      <c r="T310" s="1"/>
      <c r="U310" s="1"/>
    </row>
    <row r="311" spans="1:21" ht="15.75" customHeight="1" x14ac:dyDescent="0.3">
      <c r="A311" s="1"/>
      <c r="B311" s="258"/>
      <c r="C311" s="2"/>
      <c r="D311" s="259"/>
      <c r="E311" s="39"/>
      <c r="F311" s="39"/>
      <c r="G311" s="39"/>
      <c r="H311" s="39"/>
      <c r="I311" s="39"/>
      <c r="J311" s="39"/>
      <c r="K311" s="39"/>
      <c r="L311" s="39"/>
      <c r="M311" s="39"/>
      <c r="N311" s="267"/>
      <c r="O311" s="2"/>
      <c r="P311" s="1"/>
      <c r="Q311" s="1"/>
      <c r="R311" s="1"/>
      <c r="S311" s="1"/>
      <c r="T311" s="1"/>
      <c r="U311" s="1"/>
    </row>
    <row r="312" spans="1:21" ht="15.75" customHeight="1" x14ac:dyDescent="0.3">
      <c r="A312" s="1"/>
      <c r="B312" s="258"/>
      <c r="C312" s="2"/>
      <c r="D312" s="259"/>
      <c r="E312" s="39"/>
      <c r="F312" s="39"/>
      <c r="G312" s="39"/>
      <c r="H312" s="39"/>
      <c r="I312" s="39"/>
      <c r="J312" s="39"/>
      <c r="K312" s="39"/>
      <c r="L312" s="39"/>
      <c r="M312" s="39"/>
      <c r="N312" s="267"/>
      <c r="O312" s="2"/>
      <c r="P312" s="1"/>
      <c r="Q312" s="1"/>
      <c r="R312" s="1"/>
      <c r="S312" s="1"/>
      <c r="T312" s="1"/>
      <c r="U312" s="1"/>
    </row>
    <row r="313" spans="1:21" ht="15.75" customHeight="1" x14ac:dyDescent="0.3">
      <c r="A313" s="1"/>
      <c r="B313" s="258"/>
      <c r="C313" s="2"/>
      <c r="D313" s="259"/>
      <c r="E313" s="39"/>
      <c r="F313" s="39"/>
      <c r="G313" s="39"/>
      <c r="H313" s="39"/>
      <c r="I313" s="39"/>
      <c r="J313" s="39"/>
      <c r="K313" s="39"/>
      <c r="L313" s="39"/>
      <c r="M313" s="39"/>
      <c r="N313" s="267"/>
      <c r="O313" s="2"/>
      <c r="P313" s="1"/>
      <c r="Q313" s="1"/>
      <c r="R313" s="1"/>
      <c r="S313" s="1"/>
      <c r="T313" s="1"/>
      <c r="U313" s="1"/>
    </row>
    <row r="314" spans="1:21" ht="15.75" customHeight="1" x14ac:dyDescent="0.3">
      <c r="A314" s="1"/>
      <c r="B314" s="258"/>
      <c r="C314" s="2"/>
      <c r="D314" s="259"/>
      <c r="E314" s="39"/>
      <c r="F314" s="39"/>
      <c r="G314" s="39"/>
      <c r="H314" s="39"/>
      <c r="I314" s="39"/>
      <c r="J314" s="39"/>
      <c r="K314" s="39"/>
      <c r="L314" s="39"/>
      <c r="M314" s="39"/>
      <c r="N314" s="267"/>
      <c r="O314" s="2"/>
      <c r="P314" s="1"/>
      <c r="Q314" s="1"/>
      <c r="R314" s="1"/>
      <c r="S314" s="1"/>
      <c r="T314" s="1"/>
      <c r="U314" s="1"/>
    </row>
    <row r="315" spans="1:21" ht="15.75" customHeight="1" x14ac:dyDescent="0.3">
      <c r="A315" s="1"/>
      <c r="B315" s="258"/>
      <c r="C315" s="2"/>
      <c r="D315" s="259"/>
      <c r="E315" s="39"/>
      <c r="F315" s="39"/>
      <c r="G315" s="39"/>
      <c r="H315" s="39"/>
      <c r="I315" s="39"/>
      <c r="J315" s="39"/>
      <c r="K315" s="39"/>
      <c r="L315" s="39"/>
      <c r="M315" s="39"/>
      <c r="N315" s="267"/>
      <c r="O315" s="2"/>
      <c r="P315" s="1"/>
      <c r="Q315" s="1"/>
      <c r="R315" s="1"/>
      <c r="S315" s="1"/>
      <c r="T315" s="1"/>
      <c r="U315" s="1"/>
    </row>
    <row r="316" spans="1:21" ht="15.75" customHeight="1" x14ac:dyDescent="0.3">
      <c r="A316" s="1"/>
      <c r="B316" s="258"/>
      <c r="C316" s="2"/>
      <c r="D316" s="259"/>
      <c r="E316" s="39"/>
      <c r="F316" s="39"/>
      <c r="G316" s="39"/>
      <c r="H316" s="39"/>
      <c r="I316" s="39"/>
      <c r="J316" s="39"/>
      <c r="K316" s="39"/>
      <c r="L316" s="39"/>
      <c r="M316" s="39"/>
      <c r="N316" s="267"/>
      <c r="O316" s="2"/>
      <c r="P316" s="1"/>
      <c r="Q316" s="1"/>
      <c r="R316" s="1"/>
      <c r="S316" s="1"/>
      <c r="T316" s="1"/>
      <c r="U316" s="1"/>
    </row>
    <row r="317" spans="1:21" ht="15.75" customHeight="1" x14ac:dyDescent="0.3">
      <c r="A317" s="1"/>
      <c r="B317" s="258"/>
      <c r="C317" s="2"/>
      <c r="D317" s="259"/>
      <c r="E317" s="39"/>
      <c r="F317" s="39"/>
      <c r="G317" s="39"/>
      <c r="H317" s="39"/>
      <c r="I317" s="39"/>
      <c r="J317" s="39"/>
      <c r="K317" s="39"/>
      <c r="L317" s="39"/>
      <c r="M317" s="39"/>
      <c r="N317" s="267"/>
      <c r="O317" s="2"/>
      <c r="P317" s="1"/>
      <c r="Q317" s="1"/>
      <c r="R317" s="1"/>
      <c r="S317" s="1"/>
      <c r="T317" s="1"/>
      <c r="U317" s="1"/>
    </row>
    <row r="318" spans="1:21" ht="15.75" customHeight="1" x14ac:dyDescent="0.3">
      <c r="A318" s="1"/>
      <c r="B318" s="258"/>
      <c r="C318" s="2"/>
      <c r="D318" s="259"/>
      <c r="E318" s="39"/>
      <c r="F318" s="39"/>
      <c r="G318" s="39"/>
      <c r="H318" s="39"/>
      <c r="I318" s="39"/>
      <c r="J318" s="39"/>
      <c r="K318" s="39"/>
      <c r="L318" s="39"/>
      <c r="M318" s="39"/>
      <c r="N318" s="267"/>
      <c r="O318" s="2"/>
      <c r="P318" s="1"/>
      <c r="Q318" s="1"/>
      <c r="R318" s="1"/>
      <c r="S318" s="1"/>
      <c r="T318" s="1"/>
      <c r="U318" s="1"/>
    </row>
    <row r="319" spans="1:21" ht="15.75" customHeight="1" x14ac:dyDescent="0.3">
      <c r="A319" s="1"/>
      <c r="B319" s="258"/>
      <c r="C319" s="2"/>
      <c r="D319" s="259"/>
      <c r="E319" s="39"/>
      <c r="F319" s="39"/>
      <c r="G319" s="39"/>
      <c r="H319" s="39"/>
      <c r="I319" s="39"/>
      <c r="J319" s="39"/>
      <c r="K319" s="39"/>
      <c r="L319" s="39"/>
      <c r="M319" s="39"/>
      <c r="N319" s="267"/>
      <c r="O319" s="2"/>
      <c r="P319" s="1"/>
      <c r="Q319" s="1"/>
      <c r="R319" s="1"/>
      <c r="S319" s="1"/>
      <c r="T319" s="1"/>
      <c r="U319" s="1"/>
    </row>
    <row r="320" spans="1:21" ht="15.75" customHeight="1" x14ac:dyDescent="0.3">
      <c r="A320" s="1"/>
      <c r="B320" s="258"/>
      <c r="C320" s="2"/>
      <c r="D320" s="259"/>
      <c r="E320" s="39"/>
      <c r="F320" s="39"/>
      <c r="G320" s="39"/>
      <c r="H320" s="39"/>
      <c r="I320" s="39"/>
      <c r="J320" s="39"/>
      <c r="K320" s="39"/>
      <c r="L320" s="39"/>
      <c r="M320" s="39"/>
      <c r="N320" s="267"/>
      <c r="O320" s="2"/>
      <c r="P320" s="1"/>
      <c r="Q320" s="1"/>
      <c r="R320" s="1"/>
      <c r="S320" s="1"/>
      <c r="T320" s="1"/>
      <c r="U320" s="1"/>
    </row>
    <row r="321" spans="1:21" ht="15.75" customHeight="1" x14ac:dyDescent="0.3">
      <c r="A321" s="1"/>
      <c r="B321" s="258"/>
      <c r="C321" s="2"/>
      <c r="D321" s="259"/>
      <c r="E321" s="39"/>
      <c r="F321" s="39"/>
      <c r="G321" s="39"/>
      <c r="H321" s="39"/>
      <c r="I321" s="39"/>
      <c r="J321" s="39"/>
      <c r="K321" s="39"/>
      <c r="L321" s="39"/>
      <c r="M321" s="39"/>
      <c r="N321" s="267"/>
      <c r="O321" s="2"/>
      <c r="P321" s="1"/>
      <c r="Q321" s="1"/>
      <c r="R321" s="1"/>
      <c r="S321" s="1"/>
      <c r="T321" s="1"/>
      <c r="U321" s="1"/>
    </row>
    <row r="322" spans="1:21" ht="15.75" customHeight="1" x14ac:dyDescent="0.3">
      <c r="A322" s="1"/>
      <c r="B322" s="258"/>
      <c r="C322" s="2"/>
      <c r="D322" s="259"/>
      <c r="E322" s="39"/>
      <c r="F322" s="39"/>
      <c r="G322" s="39"/>
      <c r="H322" s="39"/>
      <c r="I322" s="39"/>
      <c r="J322" s="39"/>
      <c r="K322" s="39"/>
      <c r="L322" s="39"/>
      <c r="M322" s="39"/>
      <c r="N322" s="267"/>
      <c r="O322" s="2"/>
      <c r="P322" s="1"/>
      <c r="Q322" s="1"/>
      <c r="R322" s="1"/>
      <c r="S322" s="1"/>
      <c r="T322" s="1"/>
      <c r="U322" s="1"/>
    </row>
    <row r="323" spans="1:21" ht="15.75" customHeight="1" x14ac:dyDescent="0.3">
      <c r="A323" s="1"/>
      <c r="B323" s="258"/>
      <c r="C323" s="2"/>
      <c r="D323" s="259"/>
      <c r="E323" s="39"/>
      <c r="F323" s="39"/>
      <c r="G323" s="39"/>
      <c r="H323" s="39"/>
      <c r="I323" s="39"/>
      <c r="J323" s="39"/>
      <c r="K323" s="39"/>
      <c r="L323" s="39"/>
      <c r="M323" s="39"/>
      <c r="N323" s="267"/>
      <c r="O323" s="2"/>
      <c r="P323" s="1"/>
      <c r="Q323" s="1"/>
      <c r="R323" s="1"/>
      <c r="S323" s="1"/>
      <c r="T323" s="1"/>
      <c r="U323" s="1"/>
    </row>
    <row r="324" spans="1:21" ht="15.75" customHeight="1" x14ac:dyDescent="0.3">
      <c r="A324" s="1"/>
      <c r="B324" s="258"/>
      <c r="C324" s="2"/>
      <c r="D324" s="259"/>
      <c r="E324" s="39"/>
      <c r="F324" s="39"/>
      <c r="G324" s="39"/>
      <c r="H324" s="39"/>
      <c r="I324" s="39"/>
      <c r="J324" s="39"/>
      <c r="K324" s="39"/>
      <c r="L324" s="39"/>
      <c r="M324" s="39"/>
      <c r="N324" s="267"/>
      <c r="O324" s="2"/>
      <c r="P324" s="1"/>
      <c r="Q324" s="1"/>
      <c r="R324" s="1"/>
      <c r="S324" s="1"/>
      <c r="T324" s="1"/>
      <c r="U324" s="1"/>
    </row>
    <row r="325" spans="1:21" ht="15.75" customHeight="1" x14ac:dyDescent="0.3">
      <c r="A325" s="1"/>
      <c r="B325" s="258"/>
      <c r="C325" s="2"/>
      <c r="D325" s="259"/>
      <c r="E325" s="39"/>
      <c r="F325" s="39"/>
      <c r="G325" s="39"/>
      <c r="H325" s="39"/>
      <c r="I325" s="39"/>
      <c r="J325" s="39"/>
      <c r="K325" s="39"/>
      <c r="L325" s="39"/>
      <c r="M325" s="39"/>
      <c r="N325" s="267"/>
      <c r="O325" s="2"/>
      <c r="P325" s="1"/>
      <c r="Q325" s="1"/>
      <c r="R325" s="1"/>
      <c r="S325" s="1"/>
      <c r="T325" s="1"/>
      <c r="U325" s="1"/>
    </row>
    <row r="326" spans="1:21" ht="15.75" customHeight="1" x14ac:dyDescent="0.3">
      <c r="A326" s="1"/>
      <c r="B326" s="258"/>
      <c r="C326" s="2"/>
      <c r="D326" s="259"/>
      <c r="E326" s="39"/>
      <c r="F326" s="39"/>
      <c r="G326" s="39"/>
      <c r="H326" s="39"/>
      <c r="I326" s="39"/>
      <c r="J326" s="39"/>
      <c r="K326" s="39"/>
      <c r="L326" s="39"/>
      <c r="M326" s="39"/>
      <c r="N326" s="267"/>
      <c r="O326" s="2"/>
      <c r="P326" s="1"/>
      <c r="Q326" s="1"/>
      <c r="R326" s="1"/>
      <c r="S326" s="1"/>
      <c r="T326" s="1"/>
      <c r="U326" s="1"/>
    </row>
    <row r="327" spans="1:21" ht="15.75" customHeight="1" x14ac:dyDescent="0.3">
      <c r="A327" s="1"/>
      <c r="B327" s="258"/>
      <c r="C327" s="2"/>
      <c r="D327" s="259"/>
      <c r="E327" s="39"/>
      <c r="F327" s="39"/>
      <c r="G327" s="39"/>
      <c r="H327" s="39"/>
      <c r="I327" s="39"/>
      <c r="J327" s="39"/>
      <c r="K327" s="39"/>
      <c r="L327" s="39"/>
      <c r="M327" s="39"/>
      <c r="N327" s="267"/>
      <c r="O327" s="2"/>
      <c r="P327" s="1"/>
      <c r="Q327" s="1"/>
      <c r="R327" s="1"/>
      <c r="S327" s="1"/>
      <c r="T327" s="1"/>
      <c r="U327" s="1"/>
    </row>
    <row r="328" spans="1:21" ht="15.75" customHeight="1" x14ac:dyDescent="0.3">
      <c r="A328" s="1"/>
      <c r="B328" s="258"/>
      <c r="C328" s="2"/>
      <c r="D328" s="259"/>
      <c r="E328" s="39"/>
      <c r="F328" s="39"/>
      <c r="G328" s="39"/>
      <c r="H328" s="39"/>
      <c r="I328" s="39"/>
      <c r="J328" s="39"/>
      <c r="K328" s="39"/>
      <c r="L328" s="39"/>
      <c r="M328" s="39"/>
      <c r="N328" s="267"/>
      <c r="O328" s="2"/>
      <c r="P328" s="1"/>
      <c r="Q328" s="1"/>
      <c r="R328" s="1"/>
      <c r="S328" s="1"/>
      <c r="T328" s="1"/>
      <c r="U328" s="1"/>
    </row>
    <row r="329" spans="1:21" ht="15.75" customHeight="1" x14ac:dyDescent="0.3">
      <c r="A329" s="1"/>
      <c r="B329" s="258"/>
      <c r="C329" s="2"/>
      <c r="D329" s="259"/>
      <c r="E329" s="39"/>
      <c r="F329" s="39"/>
      <c r="G329" s="39"/>
      <c r="H329" s="39"/>
      <c r="I329" s="39"/>
      <c r="J329" s="39"/>
      <c r="K329" s="39"/>
      <c r="L329" s="39"/>
      <c r="M329" s="39"/>
      <c r="N329" s="267"/>
      <c r="O329" s="2"/>
      <c r="P329" s="1"/>
      <c r="Q329" s="1"/>
      <c r="R329" s="1"/>
      <c r="S329" s="1"/>
      <c r="T329" s="1"/>
      <c r="U329" s="1"/>
    </row>
    <row r="330" spans="1:21" ht="15.75" customHeight="1" x14ac:dyDescent="0.3">
      <c r="A330" s="1"/>
      <c r="B330" s="258"/>
      <c r="C330" s="2"/>
      <c r="D330" s="259"/>
      <c r="E330" s="39"/>
      <c r="F330" s="39"/>
      <c r="G330" s="39"/>
      <c r="H330" s="39"/>
      <c r="I330" s="39"/>
      <c r="J330" s="39"/>
      <c r="K330" s="39"/>
      <c r="L330" s="39"/>
      <c r="M330" s="39"/>
      <c r="N330" s="267"/>
      <c r="O330" s="2"/>
      <c r="P330" s="1"/>
      <c r="Q330" s="1"/>
      <c r="R330" s="1"/>
      <c r="S330" s="1"/>
      <c r="T330" s="1"/>
      <c r="U330" s="1"/>
    </row>
    <row r="331" spans="1:21" ht="15.75" customHeight="1" x14ac:dyDescent="0.3">
      <c r="A331" s="1"/>
      <c r="B331" s="258"/>
      <c r="C331" s="2"/>
      <c r="D331" s="259"/>
      <c r="E331" s="39"/>
      <c r="F331" s="39"/>
      <c r="G331" s="39"/>
      <c r="H331" s="39"/>
      <c r="I331" s="39"/>
      <c r="J331" s="39"/>
      <c r="K331" s="39"/>
      <c r="L331" s="39"/>
      <c r="M331" s="39"/>
      <c r="N331" s="267"/>
      <c r="O331" s="2"/>
      <c r="P331" s="1"/>
      <c r="Q331" s="1"/>
      <c r="R331" s="1"/>
      <c r="S331" s="1"/>
      <c r="T331" s="1"/>
      <c r="U331" s="1"/>
    </row>
    <row r="332" spans="1:21" ht="15.75" customHeight="1" x14ac:dyDescent="0.3">
      <c r="A332" s="1"/>
      <c r="B332" s="258"/>
      <c r="C332" s="2"/>
      <c r="D332" s="259"/>
      <c r="E332" s="39"/>
      <c r="F332" s="39"/>
      <c r="G332" s="39"/>
      <c r="H332" s="39"/>
      <c r="I332" s="39"/>
      <c r="J332" s="39"/>
      <c r="K332" s="39"/>
      <c r="L332" s="39"/>
      <c r="M332" s="39"/>
      <c r="N332" s="267"/>
      <c r="O332" s="2"/>
      <c r="P332" s="1"/>
      <c r="Q332" s="1"/>
      <c r="R332" s="1"/>
      <c r="S332" s="1"/>
      <c r="T332" s="1"/>
      <c r="U332" s="1"/>
    </row>
    <row r="333" spans="1:21" ht="15.75" customHeight="1" x14ac:dyDescent="0.3">
      <c r="A333" s="1"/>
      <c r="B333" s="258"/>
      <c r="C333" s="2"/>
      <c r="D333" s="259"/>
      <c r="E333" s="39"/>
      <c r="F333" s="39"/>
      <c r="G333" s="39"/>
      <c r="H333" s="39"/>
      <c r="I333" s="39"/>
      <c r="J333" s="39"/>
      <c r="K333" s="39"/>
      <c r="L333" s="39"/>
      <c r="M333" s="39"/>
      <c r="N333" s="267"/>
      <c r="O333" s="2"/>
      <c r="P333" s="1"/>
      <c r="Q333" s="1"/>
      <c r="R333" s="1"/>
      <c r="S333" s="1"/>
      <c r="T333" s="1"/>
      <c r="U333" s="1"/>
    </row>
    <row r="334" spans="1:21" ht="15.75" customHeight="1" x14ac:dyDescent="0.3">
      <c r="A334" s="1"/>
      <c r="B334" s="258"/>
      <c r="C334" s="2"/>
      <c r="D334" s="259"/>
      <c r="E334" s="39"/>
      <c r="F334" s="39"/>
      <c r="G334" s="39"/>
      <c r="H334" s="39"/>
      <c r="I334" s="39"/>
      <c r="J334" s="39"/>
      <c r="K334" s="39"/>
      <c r="L334" s="39"/>
      <c r="M334" s="39"/>
      <c r="N334" s="267"/>
      <c r="O334" s="2"/>
      <c r="P334" s="1"/>
      <c r="Q334" s="1"/>
      <c r="R334" s="1"/>
      <c r="S334" s="1"/>
      <c r="T334" s="1"/>
      <c r="U334" s="1"/>
    </row>
    <row r="335" spans="1:21" ht="15.75" customHeight="1" x14ac:dyDescent="0.3">
      <c r="A335" s="1"/>
      <c r="B335" s="258"/>
      <c r="C335" s="2"/>
      <c r="D335" s="259"/>
      <c r="E335" s="39"/>
      <c r="F335" s="39"/>
      <c r="G335" s="39"/>
      <c r="H335" s="39"/>
      <c r="I335" s="39"/>
      <c r="J335" s="39"/>
      <c r="K335" s="39"/>
      <c r="L335" s="39"/>
      <c r="M335" s="39"/>
      <c r="N335" s="267"/>
      <c r="O335" s="2"/>
      <c r="P335" s="1"/>
      <c r="Q335" s="1"/>
      <c r="R335" s="1"/>
      <c r="S335" s="1"/>
      <c r="T335" s="1"/>
      <c r="U335" s="1"/>
    </row>
    <row r="336" spans="1:21" ht="15.75" customHeight="1" x14ac:dyDescent="0.3">
      <c r="A336" s="1"/>
      <c r="B336" s="258"/>
      <c r="C336" s="2"/>
      <c r="D336" s="259"/>
      <c r="E336" s="39"/>
      <c r="F336" s="39"/>
      <c r="G336" s="39"/>
      <c r="H336" s="39"/>
      <c r="I336" s="39"/>
      <c r="J336" s="39"/>
      <c r="K336" s="39"/>
      <c r="L336" s="39"/>
      <c r="M336" s="39"/>
      <c r="N336" s="267"/>
      <c r="O336" s="2"/>
      <c r="P336" s="1"/>
      <c r="Q336" s="1"/>
      <c r="R336" s="1"/>
      <c r="S336" s="1"/>
      <c r="T336" s="1"/>
      <c r="U336" s="1"/>
    </row>
    <row r="337" spans="1:21" ht="15.75" customHeight="1" x14ac:dyDescent="0.3">
      <c r="A337" s="1"/>
      <c r="B337" s="258"/>
      <c r="C337" s="2"/>
      <c r="D337" s="259"/>
      <c r="E337" s="39"/>
      <c r="F337" s="39"/>
      <c r="G337" s="39"/>
      <c r="H337" s="39"/>
      <c r="I337" s="39"/>
      <c r="J337" s="39"/>
      <c r="K337" s="39"/>
      <c r="L337" s="39"/>
      <c r="M337" s="39"/>
      <c r="N337" s="267"/>
      <c r="O337" s="2"/>
      <c r="P337" s="1"/>
      <c r="Q337" s="1"/>
      <c r="R337" s="1"/>
      <c r="S337" s="1"/>
      <c r="T337" s="1"/>
      <c r="U337" s="1"/>
    </row>
    <row r="338" spans="1:21" ht="15.75" customHeight="1" x14ac:dyDescent="0.3">
      <c r="A338" s="1"/>
      <c r="B338" s="258"/>
      <c r="C338" s="2"/>
      <c r="D338" s="259"/>
      <c r="E338" s="39"/>
      <c r="F338" s="39"/>
      <c r="G338" s="39"/>
      <c r="H338" s="39"/>
      <c r="I338" s="39"/>
      <c r="J338" s="39"/>
      <c r="K338" s="39"/>
      <c r="L338" s="39"/>
      <c r="M338" s="39"/>
      <c r="N338" s="267"/>
      <c r="O338" s="2"/>
      <c r="P338" s="1"/>
      <c r="Q338" s="1"/>
      <c r="R338" s="1"/>
      <c r="S338" s="1"/>
      <c r="T338" s="1"/>
      <c r="U338" s="1"/>
    </row>
    <row r="339" spans="1:21" ht="15.75" customHeight="1" x14ac:dyDescent="0.3">
      <c r="A339" s="1"/>
      <c r="B339" s="258"/>
      <c r="C339" s="2"/>
      <c r="D339" s="259"/>
      <c r="E339" s="39"/>
      <c r="F339" s="39"/>
      <c r="G339" s="39"/>
      <c r="H339" s="39"/>
      <c r="I339" s="39"/>
      <c r="J339" s="39"/>
      <c r="K339" s="39"/>
      <c r="L339" s="39"/>
      <c r="M339" s="39"/>
      <c r="N339" s="267"/>
      <c r="O339" s="2"/>
      <c r="P339" s="1"/>
      <c r="Q339" s="1"/>
      <c r="R339" s="1"/>
      <c r="S339" s="1"/>
      <c r="T339" s="1"/>
      <c r="U339" s="1"/>
    </row>
    <row r="340" spans="1:21" ht="15.75" customHeight="1" x14ac:dyDescent="0.3">
      <c r="A340" s="1"/>
      <c r="B340" s="258"/>
      <c r="C340" s="2"/>
      <c r="D340" s="259"/>
      <c r="E340" s="39"/>
      <c r="F340" s="39"/>
      <c r="G340" s="39"/>
      <c r="H340" s="39"/>
      <c r="I340" s="39"/>
      <c r="J340" s="39"/>
      <c r="K340" s="39"/>
      <c r="L340" s="39"/>
      <c r="M340" s="39"/>
      <c r="N340" s="267"/>
      <c r="O340" s="2"/>
      <c r="P340" s="1"/>
      <c r="Q340" s="1"/>
      <c r="R340" s="1"/>
      <c r="S340" s="1"/>
      <c r="T340" s="1"/>
      <c r="U340" s="1"/>
    </row>
    <row r="341" spans="1:21" ht="15.75" customHeight="1" x14ac:dyDescent="0.3">
      <c r="A341" s="1"/>
      <c r="B341" s="258"/>
      <c r="C341" s="2"/>
      <c r="D341" s="259"/>
      <c r="E341" s="39"/>
      <c r="F341" s="39"/>
      <c r="G341" s="39"/>
      <c r="H341" s="39"/>
      <c r="I341" s="39"/>
      <c r="J341" s="39"/>
      <c r="K341" s="39"/>
      <c r="L341" s="39"/>
      <c r="M341" s="39"/>
      <c r="N341" s="267"/>
      <c r="O341" s="2"/>
      <c r="P341" s="1"/>
      <c r="Q341" s="1"/>
      <c r="R341" s="1"/>
      <c r="S341" s="1"/>
      <c r="T341" s="1"/>
      <c r="U341" s="1"/>
    </row>
    <row r="342" spans="1:21" ht="15.75" customHeight="1" x14ac:dyDescent="0.3">
      <c r="A342" s="1"/>
      <c r="B342" s="258"/>
      <c r="C342" s="2"/>
      <c r="D342" s="259"/>
      <c r="E342" s="39"/>
      <c r="F342" s="39"/>
      <c r="G342" s="39"/>
      <c r="H342" s="39"/>
      <c r="I342" s="39"/>
      <c r="J342" s="39"/>
      <c r="K342" s="39"/>
      <c r="L342" s="39"/>
      <c r="M342" s="39"/>
      <c r="N342" s="267"/>
      <c r="O342" s="2"/>
      <c r="P342" s="1"/>
      <c r="Q342" s="1"/>
      <c r="R342" s="1"/>
      <c r="S342" s="1"/>
      <c r="T342" s="1"/>
      <c r="U342" s="1"/>
    </row>
    <row r="343" spans="1:21" ht="15.75" customHeight="1" x14ac:dyDescent="0.3">
      <c r="A343" s="1"/>
      <c r="B343" s="258"/>
      <c r="C343" s="2"/>
      <c r="D343" s="259"/>
      <c r="E343" s="39"/>
      <c r="F343" s="39"/>
      <c r="G343" s="39"/>
      <c r="H343" s="39"/>
      <c r="I343" s="39"/>
      <c r="J343" s="39"/>
      <c r="K343" s="39"/>
      <c r="L343" s="39"/>
      <c r="M343" s="39"/>
      <c r="N343" s="267"/>
      <c r="O343" s="2"/>
      <c r="P343" s="1"/>
      <c r="Q343" s="1"/>
      <c r="R343" s="1"/>
      <c r="S343" s="1"/>
      <c r="T343" s="1"/>
      <c r="U343" s="1"/>
    </row>
    <row r="344" spans="1:21" ht="15.75" customHeight="1" x14ac:dyDescent="0.3">
      <c r="A344" s="1"/>
      <c r="B344" s="258"/>
      <c r="C344" s="2"/>
      <c r="D344" s="259"/>
      <c r="E344" s="39"/>
      <c r="F344" s="39"/>
      <c r="G344" s="39"/>
      <c r="H344" s="39"/>
      <c r="I344" s="39"/>
      <c r="J344" s="39"/>
      <c r="K344" s="39"/>
      <c r="L344" s="39"/>
      <c r="M344" s="39"/>
      <c r="N344" s="267"/>
      <c r="O344" s="2"/>
      <c r="P344" s="1"/>
      <c r="Q344" s="1"/>
      <c r="R344" s="1"/>
      <c r="S344" s="1"/>
      <c r="T344" s="1"/>
      <c r="U344" s="1"/>
    </row>
    <row r="345" spans="1:21" ht="15.75" customHeight="1" x14ac:dyDescent="0.3">
      <c r="A345" s="1"/>
      <c r="B345" s="258"/>
      <c r="C345" s="2"/>
      <c r="D345" s="259"/>
      <c r="E345" s="39"/>
      <c r="F345" s="39"/>
      <c r="G345" s="39"/>
      <c r="H345" s="39"/>
      <c r="I345" s="39"/>
      <c r="J345" s="39"/>
      <c r="K345" s="39"/>
      <c r="L345" s="39"/>
      <c r="M345" s="39"/>
      <c r="N345" s="267"/>
      <c r="O345" s="2"/>
      <c r="P345" s="1"/>
      <c r="Q345" s="1"/>
      <c r="R345" s="1"/>
      <c r="S345" s="1"/>
      <c r="T345" s="1"/>
      <c r="U345" s="1"/>
    </row>
    <row r="346" spans="1:21" ht="15.75" customHeight="1" x14ac:dyDescent="0.3">
      <c r="A346" s="1"/>
      <c r="B346" s="258"/>
      <c r="C346" s="2"/>
      <c r="D346" s="259"/>
      <c r="E346" s="39"/>
      <c r="F346" s="39"/>
      <c r="G346" s="39"/>
      <c r="H346" s="39"/>
      <c r="I346" s="39"/>
      <c r="J346" s="39"/>
      <c r="K346" s="39"/>
      <c r="L346" s="39"/>
      <c r="M346" s="39"/>
      <c r="N346" s="267"/>
      <c r="O346" s="2"/>
      <c r="P346" s="1"/>
      <c r="Q346" s="1"/>
      <c r="R346" s="1"/>
      <c r="S346" s="1"/>
      <c r="T346" s="1"/>
      <c r="U346" s="1"/>
    </row>
    <row r="347" spans="1:21" ht="15.75" customHeight="1" x14ac:dyDescent="0.3">
      <c r="A347" s="1"/>
      <c r="B347" s="258"/>
      <c r="C347" s="2"/>
      <c r="D347" s="259"/>
      <c r="E347" s="39"/>
      <c r="F347" s="39"/>
      <c r="G347" s="39"/>
      <c r="H347" s="39"/>
      <c r="I347" s="39"/>
      <c r="J347" s="39"/>
      <c r="K347" s="39"/>
      <c r="L347" s="39"/>
      <c r="M347" s="39"/>
      <c r="N347" s="267"/>
      <c r="O347" s="2"/>
      <c r="P347" s="1"/>
      <c r="Q347" s="1"/>
      <c r="R347" s="1"/>
      <c r="S347" s="1"/>
      <c r="T347" s="1"/>
      <c r="U347" s="1"/>
    </row>
    <row r="348" spans="1:21" ht="15.75" customHeight="1" x14ac:dyDescent="0.3">
      <c r="A348" s="1"/>
      <c r="B348" s="258"/>
      <c r="C348" s="2"/>
      <c r="D348" s="259"/>
      <c r="E348" s="39"/>
      <c r="F348" s="39"/>
      <c r="G348" s="39"/>
      <c r="H348" s="39"/>
      <c r="I348" s="39"/>
      <c r="J348" s="39"/>
      <c r="K348" s="39"/>
      <c r="L348" s="39"/>
      <c r="M348" s="39"/>
      <c r="N348" s="267"/>
      <c r="O348" s="2"/>
      <c r="P348" s="1"/>
      <c r="Q348" s="1"/>
      <c r="R348" s="1"/>
      <c r="S348" s="1"/>
      <c r="T348" s="1"/>
      <c r="U348" s="1"/>
    </row>
    <row r="349" spans="1:21" ht="15.75" customHeight="1" x14ac:dyDescent="0.3">
      <c r="A349" s="1"/>
      <c r="B349" s="258"/>
      <c r="C349" s="2"/>
      <c r="D349" s="259"/>
      <c r="E349" s="39"/>
      <c r="F349" s="39"/>
      <c r="G349" s="39"/>
      <c r="H349" s="39"/>
      <c r="I349" s="39"/>
      <c r="J349" s="39"/>
      <c r="K349" s="39"/>
      <c r="L349" s="39"/>
      <c r="M349" s="39"/>
      <c r="N349" s="267"/>
      <c r="O349" s="2"/>
      <c r="P349" s="1"/>
      <c r="Q349" s="1"/>
      <c r="R349" s="1"/>
      <c r="S349" s="1"/>
      <c r="T349" s="1"/>
      <c r="U349" s="1"/>
    </row>
    <row r="350" spans="1:21" ht="15.75" customHeight="1" x14ac:dyDescent="0.3">
      <c r="A350" s="1"/>
      <c r="B350" s="258"/>
      <c r="C350" s="2"/>
      <c r="D350" s="259"/>
      <c r="E350" s="39"/>
      <c r="F350" s="39"/>
      <c r="G350" s="39"/>
      <c r="H350" s="39"/>
      <c r="I350" s="39"/>
      <c r="J350" s="39"/>
      <c r="K350" s="39"/>
      <c r="L350" s="39"/>
      <c r="M350" s="39"/>
      <c r="N350" s="267"/>
      <c r="O350" s="2"/>
      <c r="P350" s="1"/>
      <c r="Q350" s="1"/>
      <c r="R350" s="1"/>
      <c r="S350" s="1"/>
      <c r="T350" s="1"/>
      <c r="U350" s="1"/>
    </row>
    <row r="351" spans="1:21" ht="15.75" customHeight="1" x14ac:dyDescent="0.3">
      <c r="A351" s="1"/>
      <c r="B351" s="258"/>
      <c r="C351" s="2"/>
      <c r="D351" s="259"/>
      <c r="E351" s="39"/>
      <c r="F351" s="39"/>
      <c r="G351" s="39"/>
      <c r="H351" s="39"/>
      <c r="I351" s="39"/>
      <c r="J351" s="39"/>
      <c r="K351" s="39"/>
      <c r="L351" s="39"/>
      <c r="M351" s="39"/>
      <c r="N351" s="267"/>
      <c r="O351" s="2"/>
      <c r="P351" s="1"/>
      <c r="Q351" s="1"/>
      <c r="R351" s="1"/>
      <c r="S351" s="1"/>
      <c r="T351" s="1"/>
      <c r="U351" s="1"/>
    </row>
    <row r="352" spans="1:21" ht="15.75" customHeight="1" x14ac:dyDescent="0.3">
      <c r="A352" s="1"/>
      <c r="B352" s="258"/>
      <c r="C352" s="2"/>
      <c r="D352" s="259"/>
      <c r="E352" s="39"/>
      <c r="F352" s="39"/>
      <c r="G352" s="39"/>
      <c r="H352" s="39"/>
      <c r="I352" s="39"/>
      <c r="J352" s="39"/>
      <c r="K352" s="39"/>
      <c r="L352" s="39"/>
      <c r="M352" s="39"/>
      <c r="N352" s="267"/>
      <c r="O352" s="2"/>
      <c r="P352" s="1"/>
      <c r="Q352" s="1"/>
      <c r="R352" s="1"/>
      <c r="S352" s="1"/>
      <c r="T352" s="1"/>
      <c r="U352" s="1"/>
    </row>
    <row r="353" spans="1:21" ht="15.75" customHeight="1" x14ac:dyDescent="0.3">
      <c r="A353" s="1"/>
      <c r="B353" s="258"/>
      <c r="C353" s="2"/>
      <c r="D353" s="259"/>
      <c r="E353" s="39"/>
      <c r="F353" s="39"/>
      <c r="G353" s="39"/>
      <c r="H353" s="39"/>
      <c r="I353" s="39"/>
      <c r="J353" s="39"/>
      <c r="K353" s="39"/>
      <c r="L353" s="39"/>
      <c r="M353" s="39"/>
      <c r="N353" s="267"/>
      <c r="O353" s="2"/>
      <c r="P353" s="1"/>
      <c r="Q353" s="1"/>
      <c r="R353" s="1"/>
      <c r="S353" s="1"/>
      <c r="T353" s="1"/>
      <c r="U353" s="1"/>
    </row>
    <row r="354" spans="1:21" ht="15.75" customHeight="1" x14ac:dyDescent="0.3">
      <c r="A354" s="1"/>
      <c r="B354" s="258"/>
      <c r="C354" s="2"/>
      <c r="D354" s="259"/>
      <c r="E354" s="39"/>
      <c r="F354" s="39"/>
      <c r="G354" s="39"/>
      <c r="H354" s="39"/>
      <c r="I354" s="39"/>
      <c r="J354" s="39"/>
      <c r="K354" s="39"/>
      <c r="L354" s="39"/>
      <c r="M354" s="39"/>
      <c r="N354" s="267"/>
      <c r="O354" s="2"/>
      <c r="P354" s="1"/>
      <c r="Q354" s="1"/>
      <c r="R354" s="1"/>
      <c r="S354" s="1"/>
      <c r="T354" s="1"/>
      <c r="U354" s="1"/>
    </row>
    <row r="355" spans="1:21" ht="15.75" customHeight="1" x14ac:dyDescent="0.3">
      <c r="A355" s="1"/>
      <c r="B355" s="258"/>
      <c r="C355" s="2"/>
      <c r="D355" s="259"/>
      <c r="E355" s="39"/>
      <c r="F355" s="39"/>
      <c r="G355" s="39"/>
      <c r="H355" s="39"/>
      <c r="I355" s="39"/>
      <c r="J355" s="39"/>
      <c r="K355" s="39"/>
      <c r="L355" s="39"/>
      <c r="M355" s="39"/>
      <c r="N355" s="267"/>
      <c r="O355" s="2"/>
      <c r="P355" s="1"/>
      <c r="Q355" s="1"/>
      <c r="R355" s="1"/>
      <c r="S355" s="1"/>
      <c r="T355" s="1"/>
      <c r="U355" s="1"/>
    </row>
    <row r="356" spans="1:21" ht="15.75" customHeight="1" x14ac:dyDescent="0.3">
      <c r="A356" s="1"/>
      <c r="B356" s="258"/>
      <c r="C356" s="2"/>
      <c r="D356" s="259"/>
      <c r="E356" s="39"/>
      <c r="F356" s="39"/>
      <c r="G356" s="39"/>
      <c r="H356" s="39"/>
      <c r="I356" s="39"/>
      <c r="J356" s="39"/>
      <c r="K356" s="39"/>
      <c r="L356" s="39"/>
      <c r="M356" s="39"/>
      <c r="N356" s="267"/>
      <c r="O356" s="2"/>
      <c r="P356" s="1"/>
      <c r="Q356" s="1"/>
      <c r="R356" s="1"/>
      <c r="S356" s="1"/>
      <c r="T356" s="1"/>
      <c r="U356" s="1"/>
    </row>
    <row r="357" spans="1:21" ht="15.75" customHeight="1" x14ac:dyDescent="0.3">
      <c r="A357" s="1"/>
      <c r="B357" s="258"/>
      <c r="C357" s="2"/>
      <c r="D357" s="259"/>
      <c r="E357" s="39"/>
      <c r="F357" s="39"/>
      <c r="G357" s="39"/>
      <c r="H357" s="39"/>
      <c r="I357" s="39"/>
      <c r="J357" s="39"/>
      <c r="K357" s="39"/>
      <c r="L357" s="39"/>
      <c r="M357" s="39"/>
      <c r="N357" s="267"/>
      <c r="O357" s="2"/>
      <c r="P357" s="1"/>
      <c r="Q357" s="1"/>
      <c r="R357" s="1"/>
      <c r="S357" s="1"/>
      <c r="T357" s="1"/>
      <c r="U357" s="1"/>
    </row>
    <row r="358" spans="1:21" ht="15.75" customHeight="1" x14ac:dyDescent="0.3">
      <c r="A358" s="1"/>
      <c r="B358" s="258"/>
      <c r="C358" s="2"/>
      <c r="D358" s="259"/>
      <c r="E358" s="39"/>
      <c r="F358" s="39"/>
      <c r="G358" s="39"/>
      <c r="H358" s="39"/>
      <c r="I358" s="39"/>
      <c r="J358" s="39"/>
      <c r="K358" s="39"/>
      <c r="L358" s="39"/>
      <c r="M358" s="39"/>
      <c r="N358" s="267"/>
      <c r="O358" s="2"/>
      <c r="P358" s="1"/>
      <c r="Q358" s="1"/>
      <c r="R358" s="1"/>
      <c r="S358" s="1"/>
      <c r="T358" s="1"/>
      <c r="U358" s="1"/>
    </row>
    <row r="359" spans="1:21" ht="15.75" customHeight="1" x14ac:dyDescent="0.3">
      <c r="A359" s="1"/>
      <c r="B359" s="258"/>
      <c r="C359" s="2"/>
      <c r="D359" s="259"/>
      <c r="E359" s="39"/>
      <c r="F359" s="39"/>
      <c r="G359" s="39"/>
      <c r="H359" s="39"/>
      <c r="I359" s="39"/>
      <c r="J359" s="39"/>
      <c r="K359" s="39"/>
      <c r="L359" s="39"/>
      <c r="M359" s="39"/>
      <c r="N359" s="267"/>
      <c r="O359" s="2"/>
      <c r="P359" s="1"/>
      <c r="Q359" s="1"/>
      <c r="R359" s="1"/>
      <c r="S359" s="1"/>
      <c r="T359" s="1"/>
      <c r="U359" s="1"/>
    </row>
    <row r="360" spans="1:21" ht="15.75" customHeight="1" x14ac:dyDescent="0.3">
      <c r="A360" s="1"/>
      <c r="B360" s="258"/>
      <c r="C360" s="2"/>
      <c r="D360" s="259"/>
      <c r="E360" s="39"/>
      <c r="F360" s="39"/>
      <c r="G360" s="39"/>
      <c r="H360" s="39"/>
      <c r="I360" s="39"/>
      <c r="J360" s="39"/>
      <c r="K360" s="39"/>
      <c r="L360" s="39"/>
      <c r="M360" s="39"/>
      <c r="N360" s="267"/>
      <c r="O360" s="2"/>
      <c r="P360" s="1"/>
      <c r="Q360" s="1"/>
      <c r="R360" s="1"/>
      <c r="S360" s="1"/>
      <c r="T360" s="1"/>
      <c r="U360" s="1"/>
    </row>
    <row r="361" spans="1:21" ht="15.75" customHeight="1" x14ac:dyDescent="0.3">
      <c r="A361" s="1"/>
      <c r="B361" s="258"/>
      <c r="C361" s="2"/>
      <c r="D361" s="259"/>
      <c r="E361" s="39"/>
      <c r="F361" s="39"/>
      <c r="G361" s="39"/>
      <c r="H361" s="39"/>
      <c r="I361" s="39"/>
      <c r="J361" s="39"/>
      <c r="K361" s="39"/>
      <c r="L361" s="39"/>
      <c r="M361" s="39"/>
      <c r="N361" s="267"/>
      <c r="O361" s="2"/>
      <c r="P361" s="1"/>
      <c r="Q361" s="1"/>
      <c r="R361" s="1"/>
      <c r="S361" s="1"/>
      <c r="T361" s="1"/>
      <c r="U361" s="1"/>
    </row>
    <row r="362" spans="1:21" ht="15.75" customHeight="1" x14ac:dyDescent="0.3">
      <c r="A362" s="1"/>
      <c r="B362" s="258"/>
      <c r="C362" s="2"/>
      <c r="D362" s="259"/>
      <c r="E362" s="39"/>
      <c r="F362" s="39"/>
      <c r="G362" s="39"/>
      <c r="H362" s="39"/>
      <c r="I362" s="39"/>
      <c r="J362" s="39"/>
      <c r="K362" s="39"/>
      <c r="L362" s="39"/>
      <c r="M362" s="39"/>
      <c r="N362" s="267"/>
      <c r="O362" s="2"/>
      <c r="P362" s="1"/>
      <c r="Q362" s="1"/>
      <c r="R362" s="1"/>
      <c r="S362" s="1"/>
      <c r="T362" s="1"/>
      <c r="U362" s="1"/>
    </row>
    <row r="363" spans="1:21" ht="15.75" customHeight="1" x14ac:dyDescent="0.3">
      <c r="A363" s="1"/>
      <c r="B363" s="258"/>
      <c r="C363" s="2"/>
      <c r="D363" s="259"/>
      <c r="E363" s="39"/>
      <c r="F363" s="39"/>
      <c r="G363" s="39"/>
      <c r="H363" s="39"/>
      <c r="I363" s="39"/>
      <c r="J363" s="39"/>
      <c r="K363" s="39"/>
      <c r="L363" s="39"/>
      <c r="M363" s="39"/>
      <c r="N363" s="267"/>
      <c r="O363" s="2"/>
      <c r="P363" s="1"/>
      <c r="Q363" s="1"/>
      <c r="R363" s="1"/>
      <c r="S363" s="1"/>
      <c r="T363" s="1"/>
      <c r="U363" s="1"/>
    </row>
    <row r="364" spans="1:21" ht="15.75" customHeight="1" x14ac:dyDescent="0.3">
      <c r="A364" s="1"/>
      <c r="B364" s="258"/>
      <c r="C364" s="2"/>
      <c r="D364" s="259"/>
      <c r="E364" s="39"/>
      <c r="F364" s="39"/>
      <c r="G364" s="39"/>
      <c r="H364" s="39"/>
      <c r="I364" s="39"/>
      <c r="J364" s="39"/>
      <c r="K364" s="39"/>
      <c r="L364" s="39"/>
      <c r="M364" s="39"/>
      <c r="N364" s="267"/>
      <c r="O364" s="2"/>
      <c r="P364" s="1"/>
      <c r="Q364" s="1"/>
      <c r="R364" s="1"/>
      <c r="S364" s="1"/>
      <c r="T364" s="1"/>
      <c r="U364" s="1"/>
    </row>
    <row r="365" spans="1:21" ht="15.75" customHeight="1" x14ac:dyDescent="0.3">
      <c r="A365" s="1"/>
      <c r="B365" s="258"/>
      <c r="C365" s="2"/>
      <c r="D365" s="259"/>
      <c r="E365" s="39"/>
      <c r="F365" s="39"/>
      <c r="G365" s="39"/>
      <c r="H365" s="39"/>
      <c r="I365" s="39"/>
      <c r="J365" s="39"/>
      <c r="K365" s="39"/>
      <c r="L365" s="39"/>
      <c r="M365" s="39"/>
      <c r="N365" s="267"/>
      <c r="O365" s="2"/>
      <c r="P365" s="1"/>
      <c r="Q365" s="1"/>
      <c r="R365" s="1"/>
      <c r="S365" s="1"/>
      <c r="T365" s="1"/>
      <c r="U365" s="1"/>
    </row>
    <row r="366" spans="1:21" ht="15.75" customHeight="1" x14ac:dyDescent="0.3">
      <c r="A366" s="1"/>
      <c r="B366" s="258"/>
      <c r="C366" s="2"/>
      <c r="D366" s="259"/>
      <c r="E366" s="39"/>
      <c r="F366" s="39"/>
      <c r="G366" s="39"/>
      <c r="H366" s="39"/>
      <c r="I366" s="39"/>
      <c r="J366" s="39"/>
      <c r="K366" s="39"/>
      <c r="L366" s="39"/>
      <c r="M366" s="39"/>
      <c r="N366" s="267"/>
      <c r="O366" s="2"/>
      <c r="P366" s="1"/>
      <c r="Q366" s="1"/>
      <c r="R366" s="1"/>
      <c r="S366" s="1"/>
      <c r="T366" s="1"/>
      <c r="U366" s="1"/>
    </row>
    <row r="367" spans="1:21" ht="15.75" customHeight="1" x14ac:dyDescent="0.3">
      <c r="A367" s="1"/>
      <c r="B367" s="258"/>
      <c r="C367" s="2"/>
      <c r="D367" s="259"/>
      <c r="E367" s="39"/>
      <c r="F367" s="39"/>
      <c r="G367" s="39"/>
      <c r="H367" s="39"/>
      <c r="I367" s="39"/>
      <c r="J367" s="39"/>
      <c r="K367" s="39"/>
      <c r="L367" s="39"/>
      <c r="M367" s="39"/>
      <c r="N367" s="267"/>
      <c r="O367" s="2"/>
      <c r="P367" s="1"/>
      <c r="Q367" s="1"/>
      <c r="R367" s="1"/>
      <c r="S367" s="1"/>
      <c r="T367" s="1"/>
      <c r="U367" s="1"/>
    </row>
    <row r="368" spans="1:21" ht="15.75" customHeight="1" x14ac:dyDescent="0.3">
      <c r="A368" s="1"/>
      <c r="B368" s="258"/>
      <c r="C368" s="2"/>
      <c r="D368" s="259"/>
      <c r="E368" s="39"/>
      <c r="F368" s="39"/>
      <c r="G368" s="39"/>
      <c r="H368" s="39"/>
      <c r="I368" s="39"/>
      <c r="J368" s="39"/>
      <c r="K368" s="39"/>
      <c r="L368" s="39"/>
      <c r="M368" s="39"/>
      <c r="N368" s="267"/>
      <c r="O368" s="2"/>
      <c r="P368" s="1"/>
      <c r="Q368" s="1"/>
      <c r="R368" s="1"/>
      <c r="S368" s="1"/>
      <c r="T368" s="1"/>
      <c r="U368" s="1"/>
    </row>
    <row r="369" spans="1:21" ht="15.75" customHeight="1" x14ac:dyDescent="0.3">
      <c r="A369" s="1"/>
      <c r="B369" s="258"/>
      <c r="C369" s="2"/>
      <c r="D369" s="259"/>
      <c r="E369" s="39"/>
      <c r="F369" s="39"/>
      <c r="G369" s="39"/>
      <c r="H369" s="39"/>
      <c r="I369" s="39"/>
      <c r="J369" s="39"/>
      <c r="K369" s="39"/>
      <c r="L369" s="39"/>
      <c r="M369" s="39"/>
      <c r="N369" s="267"/>
      <c r="O369" s="2"/>
      <c r="P369" s="1"/>
      <c r="Q369" s="1"/>
      <c r="R369" s="1"/>
      <c r="S369" s="1"/>
      <c r="T369" s="1"/>
      <c r="U369" s="1"/>
    </row>
    <row r="370" spans="1:21" ht="15.75" customHeight="1" x14ac:dyDescent="0.3">
      <c r="A370" s="1"/>
      <c r="B370" s="258"/>
      <c r="C370" s="2"/>
      <c r="D370" s="259"/>
      <c r="E370" s="39"/>
      <c r="F370" s="39"/>
      <c r="G370" s="39"/>
      <c r="H370" s="39"/>
      <c r="I370" s="39"/>
      <c r="J370" s="39"/>
      <c r="K370" s="39"/>
      <c r="L370" s="39"/>
      <c r="M370" s="39"/>
      <c r="N370" s="267"/>
      <c r="O370" s="2"/>
      <c r="P370" s="1"/>
      <c r="Q370" s="1"/>
      <c r="R370" s="1"/>
      <c r="S370" s="1"/>
      <c r="T370" s="1"/>
      <c r="U370" s="1"/>
    </row>
    <row r="371" spans="1:21" ht="15.75" customHeight="1" x14ac:dyDescent="0.3">
      <c r="A371" s="1"/>
      <c r="B371" s="258"/>
      <c r="C371" s="2"/>
      <c r="D371" s="259"/>
      <c r="E371" s="39"/>
      <c r="F371" s="39"/>
      <c r="G371" s="39"/>
      <c r="H371" s="39"/>
      <c r="I371" s="39"/>
      <c r="J371" s="39"/>
      <c r="K371" s="39"/>
      <c r="L371" s="39"/>
      <c r="M371" s="39"/>
      <c r="N371" s="267"/>
      <c r="O371" s="2"/>
      <c r="P371" s="1"/>
      <c r="Q371" s="1"/>
      <c r="R371" s="1"/>
      <c r="S371" s="1"/>
      <c r="T371" s="1"/>
      <c r="U371" s="1"/>
    </row>
    <row r="372" spans="1:21" ht="15.75" customHeight="1" x14ac:dyDescent="0.3">
      <c r="A372" s="1"/>
      <c r="B372" s="258"/>
      <c r="C372" s="2"/>
      <c r="D372" s="259"/>
      <c r="E372" s="39"/>
      <c r="F372" s="39"/>
      <c r="G372" s="39"/>
      <c r="H372" s="39"/>
      <c r="I372" s="39"/>
      <c r="J372" s="39"/>
      <c r="K372" s="39"/>
      <c r="L372" s="39"/>
      <c r="M372" s="39"/>
      <c r="N372" s="267"/>
      <c r="O372" s="2"/>
      <c r="P372" s="1"/>
      <c r="Q372" s="1"/>
      <c r="R372" s="1"/>
      <c r="S372" s="1"/>
      <c r="T372" s="1"/>
      <c r="U372" s="1"/>
    </row>
    <row r="373" spans="1:21" ht="15.75" customHeight="1" x14ac:dyDescent="0.3">
      <c r="A373" s="1"/>
      <c r="B373" s="258"/>
      <c r="C373" s="2"/>
      <c r="D373" s="259"/>
      <c r="E373" s="39"/>
      <c r="F373" s="39"/>
      <c r="G373" s="39"/>
      <c r="H373" s="39"/>
      <c r="I373" s="39"/>
      <c r="J373" s="39"/>
      <c r="K373" s="39"/>
      <c r="L373" s="39"/>
      <c r="M373" s="39"/>
      <c r="N373" s="267"/>
      <c r="O373" s="2"/>
      <c r="P373" s="1"/>
      <c r="Q373" s="1"/>
      <c r="R373" s="1"/>
      <c r="S373" s="1"/>
      <c r="T373" s="1"/>
      <c r="U373" s="1"/>
    </row>
    <row r="374" spans="1:21" ht="15.75" customHeight="1" x14ac:dyDescent="0.3">
      <c r="A374" s="1"/>
      <c r="B374" s="258"/>
      <c r="C374" s="2"/>
      <c r="D374" s="259"/>
      <c r="E374" s="39"/>
      <c r="F374" s="39"/>
      <c r="G374" s="39"/>
      <c r="H374" s="39"/>
      <c r="I374" s="39"/>
      <c r="J374" s="39"/>
      <c r="K374" s="39"/>
      <c r="L374" s="39"/>
      <c r="M374" s="39"/>
      <c r="N374" s="267"/>
      <c r="O374" s="2"/>
      <c r="P374" s="1"/>
      <c r="Q374" s="1"/>
      <c r="R374" s="1"/>
      <c r="S374" s="1"/>
      <c r="T374" s="1"/>
      <c r="U374" s="1"/>
    </row>
    <row r="375" spans="1:21" ht="15.75" customHeight="1" x14ac:dyDescent="0.3">
      <c r="A375" s="1"/>
      <c r="B375" s="258"/>
      <c r="C375" s="2"/>
      <c r="D375" s="259"/>
      <c r="E375" s="39"/>
      <c r="F375" s="39"/>
      <c r="G375" s="39"/>
      <c r="H375" s="39"/>
      <c r="I375" s="39"/>
      <c r="J375" s="39"/>
      <c r="K375" s="39"/>
      <c r="L375" s="39"/>
      <c r="M375" s="39"/>
      <c r="N375" s="267"/>
      <c r="O375" s="2"/>
      <c r="P375" s="1"/>
      <c r="Q375" s="1"/>
      <c r="R375" s="1"/>
      <c r="S375" s="1"/>
      <c r="T375" s="1"/>
      <c r="U375" s="1"/>
    </row>
    <row r="376" spans="1:21" ht="15.75" customHeight="1" x14ac:dyDescent="0.3">
      <c r="A376" s="1"/>
      <c r="B376" s="258"/>
      <c r="C376" s="2"/>
      <c r="D376" s="259"/>
      <c r="E376" s="39"/>
      <c r="F376" s="39"/>
      <c r="G376" s="39"/>
      <c r="H376" s="39"/>
      <c r="I376" s="39"/>
      <c r="J376" s="39"/>
      <c r="K376" s="39"/>
      <c r="L376" s="39"/>
      <c r="M376" s="39"/>
      <c r="N376" s="267"/>
      <c r="O376" s="2"/>
      <c r="P376" s="1"/>
      <c r="Q376" s="1"/>
      <c r="R376" s="1"/>
      <c r="S376" s="1"/>
      <c r="T376" s="1"/>
      <c r="U376" s="1"/>
    </row>
    <row r="377" spans="1:21" ht="15.75" customHeight="1" x14ac:dyDescent="0.3">
      <c r="A377" s="1"/>
      <c r="B377" s="258"/>
      <c r="C377" s="2"/>
      <c r="D377" s="259"/>
      <c r="E377" s="39"/>
      <c r="F377" s="39"/>
      <c r="G377" s="39"/>
      <c r="H377" s="39"/>
      <c r="I377" s="39"/>
      <c r="J377" s="39"/>
      <c r="K377" s="39"/>
      <c r="L377" s="39"/>
      <c r="M377" s="39"/>
      <c r="N377" s="267"/>
      <c r="O377" s="2"/>
      <c r="P377" s="1"/>
      <c r="Q377" s="1"/>
      <c r="R377" s="1"/>
      <c r="S377" s="1"/>
      <c r="T377" s="1"/>
      <c r="U377" s="1"/>
    </row>
    <row r="378" spans="1:21" ht="15.75" customHeight="1" x14ac:dyDescent="0.3">
      <c r="A378" s="1"/>
      <c r="B378" s="258"/>
      <c r="C378" s="2"/>
      <c r="D378" s="259"/>
      <c r="E378" s="39"/>
      <c r="F378" s="39"/>
      <c r="G378" s="39"/>
      <c r="H378" s="39"/>
      <c r="I378" s="39"/>
      <c r="J378" s="39"/>
      <c r="K378" s="39"/>
      <c r="L378" s="39"/>
      <c r="M378" s="39"/>
      <c r="N378" s="267"/>
      <c r="O378" s="2"/>
      <c r="P378" s="1"/>
      <c r="Q378" s="1"/>
      <c r="R378" s="1"/>
      <c r="S378" s="1"/>
      <c r="T378" s="1"/>
      <c r="U378" s="1"/>
    </row>
    <row r="379" spans="1:21" ht="15.75" customHeight="1" x14ac:dyDescent="0.3">
      <c r="A379" s="1"/>
      <c r="B379" s="258"/>
      <c r="C379" s="2"/>
      <c r="D379" s="259"/>
      <c r="E379" s="39"/>
      <c r="F379" s="39"/>
      <c r="G379" s="39"/>
      <c r="H379" s="39"/>
      <c r="I379" s="39"/>
      <c r="J379" s="39"/>
      <c r="K379" s="39"/>
      <c r="L379" s="39"/>
      <c r="M379" s="39"/>
      <c r="N379" s="267"/>
      <c r="O379" s="2"/>
      <c r="P379" s="1"/>
      <c r="Q379" s="1"/>
      <c r="R379" s="1"/>
      <c r="S379" s="1"/>
      <c r="T379" s="1"/>
      <c r="U379" s="1"/>
    </row>
    <row r="380" spans="1:21" ht="15.75" customHeight="1" x14ac:dyDescent="0.3">
      <c r="A380" s="1"/>
      <c r="B380" s="1"/>
      <c r="C380" s="2"/>
      <c r="D380" s="259"/>
      <c r="E380" s="39"/>
      <c r="F380" s="39"/>
      <c r="G380" s="39"/>
      <c r="H380" s="39"/>
      <c r="I380" s="39"/>
      <c r="J380" s="39"/>
      <c r="K380" s="39"/>
      <c r="L380" s="39"/>
      <c r="M380" s="39"/>
      <c r="N380" s="267"/>
      <c r="O380" s="2"/>
      <c r="P380" s="1"/>
      <c r="Q380" s="1"/>
      <c r="R380" s="1"/>
      <c r="S380" s="1"/>
      <c r="T380" s="1"/>
      <c r="U380" s="1"/>
    </row>
    <row r="381" spans="1:21" ht="15.75" customHeight="1" x14ac:dyDescent="0.3">
      <c r="A381" s="1"/>
      <c r="B381" s="1"/>
      <c r="C381" s="2"/>
      <c r="D381" s="259"/>
      <c r="E381" s="39"/>
      <c r="F381" s="39"/>
      <c r="G381" s="39"/>
      <c r="H381" s="39"/>
      <c r="I381" s="39"/>
      <c r="J381" s="39"/>
      <c r="K381" s="39"/>
      <c r="L381" s="39"/>
      <c r="M381" s="39"/>
      <c r="N381" s="267"/>
      <c r="O381" s="2"/>
      <c r="P381" s="1"/>
      <c r="Q381" s="1"/>
      <c r="R381" s="1"/>
      <c r="S381" s="1"/>
      <c r="T381" s="1"/>
      <c r="U381" s="1"/>
    </row>
    <row r="382" spans="1:21" ht="15.75" customHeight="1" x14ac:dyDescent="0.3">
      <c r="A382" s="1"/>
      <c r="B382" s="1"/>
      <c r="C382" s="2"/>
      <c r="D382" s="259"/>
      <c r="E382" s="39"/>
      <c r="F382" s="39"/>
      <c r="G382" s="39"/>
      <c r="H382" s="39"/>
      <c r="I382" s="39"/>
      <c r="J382" s="39"/>
      <c r="K382" s="39"/>
      <c r="L382" s="39"/>
      <c r="M382" s="39"/>
      <c r="N382" s="267"/>
      <c r="O382" s="2"/>
      <c r="P382" s="1"/>
      <c r="Q382" s="1"/>
      <c r="R382" s="1"/>
      <c r="S382" s="1"/>
      <c r="T382" s="1"/>
      <c r="U382" s="1"/>
    </row>
    <row r="383" spans="1:21" ht="15.75" customHeight="1" x14ac:dyDescent="0.3">
      <c r="A383" s="1"/>
      <c r="B383" s="1"/>
      <c r="C383" s="2"/>
      <c r="D383" s="259"/>
      <c r="E383" s="39"/>
      <c r="F383" s="39"/>
      <c r="G383" s="39"/>
      <c r="H383" s="39"/>
      <c r="I383" s="39"/>
      <c r="J383" s="39"/>
      <c r="K383" s="39"/>
      <c r="L383" s="39"/>
      <c r="M383" s="39"/>
      <c r="N383" s="267"/>
      <c r="O383" s="2"/>
      <c r="P383" s="1"/>
      <c r="Q383" s="1"/>
      <c r="R383" s="1"/>
      <c r="S383" s="1"/>
      <c r="T383" s="1"/>
      <c r="U383" s="1"/>
    </row>
    <row r="384" spans="1:21" ht="15.75" customHeight="1" x14ac:dyDescent="0.3">
      <c r="A384" s="1"/>
      <c r="B384" s="1"/>
      <c r="C384" s="2"/>
      <c r="D384" s="259"/>
      <c r="E384" s="39"/>
      <c r="F384" s="39"/>
      <c r="G384" s="39"/>
      <c r="H384" s="39"/>
      <c r="I384" s="39"/>
      <c r="J384" s="39"/>
      <c r="K384" s="39"/>
      <c r="L384" s="39"/>
      <c r="M384" s="39"/>
      <c r="N384" s="267"/>
      <c r="O384" s="2"/>
      <c r="P384" s="1"/>
      <c r="Q384" s="1"/>
      <c r="R384" s="1"/>
      <c r="S384" s="1"/>
      <c r="T384" s="1"/>
      <c r="U384" s="1"/>
    </row>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autoFilter ref="A10:O178"/>
  <mergeCells count="17">
    <mergeCell ref="K7:M7"/>
    <mergeCell ref="N7:N9"/>
    <mergeCell ref="O7:O9"/>
    <mergeCell ref="K8:M8"/>
    <mergeCell ref="E8:G8"/>
    <mergeCell ref="H8:J8"/>
    <mergeCell ref="H7:J7"/>
    <mergeCell ref="A92:C92"/>
    <mergeCell ref="A146:D146"/>
    <mergeCell ref="A179:C179"/>
    <mergeCell ref="E54:G55"/>
    <mergeCell ref="A1:E1"/>
    <mergeCell ref="A7:A9"/>
    <mergeCell ref="B7:B9"/>
    <mergeCell ref="C7:C9"/>
    <mergeCell ref="D7:D9"/>
    <mergeCell ref="E7:G7"/>
  </mergeCells>
  <pageMargins left="0" right="0" top="0.35433070866141736" bottom="0.35433070866141736" header="0" footer="0"/>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999"/>
  <sheetViews>
    <sheetView zoomScale="80" zoomScaleNormal="80" workbookViewId="0">
      <pane ySplit="11" topLeftCell="A51" activePane="bottomLeft" state="frozen"/>
      <selection pane="bottomLeft" activeCell="G53" sqref="G53"/>
    </sheetView>
  </sheetViews>
  <sheetFormatPr defaultColWidth="12.58203125" defaultRowHeight="15" customHeight="1" outlineLevelCol="1" x14ac:dyDescent="0.3"/>
  <cols>
    <col min="1" max="1" width="9.25" style="407" customWidth="1"/>
    <col min="2" max="2" width="5.75" style="407" customWidth="1"/>
    <col min="3" max="3" width="38.75" style="407" customWidth="1"/>
    <col min="4" max="4" width="8.58203125" style="407" customWidth="1"/>
    <col min="5" max="5" width="8.08203125" style="407" customWidth="1"/>
    <col min="6" max="7" width="11.83203125" style="407" customWidth="1"/>
    <col min="8" max="8" width="8.08203125" style="407" customWidth="1" outlineLevel="1"/>
    <col min="9" max="10" width="11.83203125" style="407" customWidth="1" outlineLevel="1"/>
    <col min="11" max="11" width="8.08203125" style="407" customWidth="1" outlineLevel="1"/>
    <col min="12" max="13" width="11.83203125" style="407" customWidth="1" outlineLevel="1"/>
    <col min="14" max="14" width="11" style="407" customWidth="1"/>
    <col min="15" max="15" width="37.58203125" style="407" customWidth="1"/>
    <col min="16" max="16" width="14" style="407" customWidth="1"/>
    <col min="17" max="21" width="5.08203125" style="407" customWidth="1"/>
    <col min="22" max="26" width="11" style="407" customWidth="1"/>
    <col min="27" max="16384" width="12.58203125" style="407"/>
  </cols>
  <sheetData>
    <row r="1" spans="1:21" ht="15.5" x14ac:dyDescent="0.35">
      <c r="A1" s="437" t="s">
        <v>34</v>
      </c>
      <c r="B1" s="422"/>
      <c r="C1" s="422"/>
      <c r="D1" s="422"/>
      <c r="E1" s="422"/>
      <c r="F1" s="39"/>
      <c r="G1" s="39"/>
      <c r="H1" s="39"/>
      <c r="I1" s="39"/>
      <c r="J1" s="39"/>
      <c r="K1" s="39"/>
      <c r="L1" s="39"/>
      <c r="M1" s="39"/>
      <c r="N1" s="47"/>
      <c r="O1" s="2"/>
      <c r="P1" s="1"/>
      <c r="Q1" s="1"/>
      <c r="R1" s="1"/>
      <c r="S1" s="1"/>
      <c r="T1" s="1"/>
      <c r="U1" s="1"/>
    </row>
    <row r="2" spans="1:21" ht="14" x14ac:dyDescent="0.3">
      <c r="A2" s="48" t="s">
        <v>35</v>
      </c>
      <c r="B2" s="49"/>
      <c r="C2" s="50"/>
      <c r="D2" s="51"/>
      <c r="E2" s="52"/>
      <c r="F2" s="52"/>
      <c r="G2" s="52"/>
      <c r="H2" s="52"/>
      <c r="I2" s="52"/>
      <c r="J2" s="52"/>
      <c r="K2" s="52"/>
      <c r="L2" s="52"/>
      <c r="M2" s="52"/>
      <c r="N2" s="53"/>
      <c r="O2" s="54"/>
      <c r="P2" s="1"/>
      <c r="Q2" s="1"/>
      <c r="R2" s="1"/>
      <c r="S2" s="1"/>
      <c r="T2" s="1"/>
      <c r="U2" s="1"/>
    </row>
    <row r="3" spans="1:21" ht="15.75" customHeight="1" x14ac:dyDescent="0.3">
      <c r="A3" s="3" t="s">
        <v>7</v>
      </c>
      <c r="B3" s="49"/>
      <c r="C3" s="50"/>
      <c r="D3" s="51"/>
      <c r="E3" s="52"/>
      <c r="F3" s="52"/>
      <c r="G3" s="52"/>
      <c r="H3" s="55"/>
      <c r="I3" s="55"/>
      <c r="J3" s="55"/>
      <c r="K3" s="55"/>
      <c r="L3" s="55"/>
      <c r="M3" s="55"/>
      <c r="N3" s="56"/>
      <c r="O3" s="54"/>
      <c r="P3" s="1"/>
      <c r="Q3" s="1"/>
      <c r="R3" s="1"/>
      <c r="S3" s="1"/>
      <c r="T3" s="1"/>
      <c r="U3" s="1"/>
    </row>
    <row r="4" spans="1:21" ht="14" x14ac:dyDescent="0.3">
      <c r="A4" s="3" t="s">
        <v>8</v>
      </c>
      <c r="B4" s="1"/>
      <c r="C4" s="1"/>
      <c r="D4" s="5"/>
      <c r="E4" s="5"/>
      <c r="F4" s="5"/>
      <c r="G4" s="5"/>
      <c r="H4" s="5"/>
      <c r="I4" s="1"/>
      <c r="J4" s="1"/>
      <c r="K4" s="1"/>
      <c r="L4" s="1"/>
      <c r="M4" s="1"/>
      <c r="N4" s="1"/>
      <c r="O4" s="1"/>
      <c r="P4" s="1"/>
      <c r="Q4" s="1"/>
      <c r="R4" s="1"/>
      <c r="S4" s="1"/>
      <c r="T4" s="1"/>
      <c r="U4" s="1"/>
    </row>
    <row r="5" spans="1:21" ht="14" x14ac:dyDescent="0.3">
      <c r="A5" s="3" t="s">
        <v>9</v>
      </c>
      <c r="B5" s="1"/>
      <c r="C5" s="1"/>
      <c r="D5" s="5"/>
      <c r="E5" s="5"/>
      <c r="F5" s="5"/>
      <c r="G5" s="5"/>
      <c r="H5" s="5"/>
      <c r="I5" s="1"/>
      <c r="J5" s="1"/>
      <c r="K5" s="1"/>
      <c r="L5" s="1"/>
      <c r="M5" s="1"/>
      <c r="N5" s="1"/>
      <c r="O5" s="1"/>
      <c r="P5" s="1"/>
      <c r="Q5" s="1"/>
      <c r="R5" s="1"/>
      <c r="S5" s="1"/>
      <c r="T5" s="1"/>
      <c r="U5" s="1"/>
    </row>
    <row r="6" spans="1:21" ht="14.5" thickBot="1" x14ac:dyDescent="0.35">
      <c r="A6" s="3"/>
      <c r="B6" s="49"/>
      <c r="C6" s="50"/>
      <c r="D6" s="51"/>
      <c r="E6" s="52"/>
      <c r="F6" s="52"/>
      <c r="G6" s="52"/>
      <c r="H6" s="55"/>
      <c r="I6" s="55"/>
      <c r="J6" s="55"/>
      <c r="K6" s="55"/>
      <c r="L6" s="55"/>
      <c r="M6" s="55"/>
      <c r="N6" s="56"/>
      <c r="O6" s="54"/>
      <c r="P6" s="1"/>
      <c r="Q6" s="1"/>
      <c r="R6" s="1"/>
      <c r="S6" s="1"/>
      <c r="T6" s="1"/>
      <c r="U6" s="1"/>
    </row>
    <row r="7" spans="1:21" ht="26.25" customHeight="1" thickBot="1" x14ac:dyDescent="0.35">
      <c r="A7" s="438" t="s">
        <v>36</v>
      </c>
      <c r="B7" s="441" t="s">
        <v>37</v>
      </c>
      <c r="C7" s="444" t="s">
        <v>38</v>
      </c>
      <c r="D7" s="444" t="s">
        <v>39</v>
      </c>
      <c r="E7" s="447" t="s">
        <v>40</v>
      </c>
      <c r="F7" s="425"/>
      <c r="G7" s="448"/>
      <c r="H7" s="447" t="s">
        <v>41</v>
      </c>
      <c r="I7" s="425"/>
      <c r="J7" s="448"/>
      <c r="K7" s="447" t="s">
        <v>42</v>
      </c>
      <c r="L7" s="425"/>
      <c r="M7" s="448"/>
      <c r="N7" s="449" t="s">
        <v>43</v>
      </c>
      <c r="O7" s="450" t="s">
        <v>370</v>
      </c>
      <c r="P7" s="1"/>
      <c r="Q7" s="1"/>
      <c r="R7" s="1"/>
      <c r="S7" s="1"/>
      <c r="T7" s="1"/>
      <c r="U7" s="1"/>
    </row>
    <row r="8" spans="1:21" ht="42" customHeight="1" thickBot="1" x14ac:dyDescent="0.35">
      <c r="A8" s="439"/>
      <c r="B8" s="442"/>
      <c r="C8" s="445"/>
      <c r="D8" s="445"/>
      <c r="E8" s="451" t="s">
        <v>44</v>
      </c>
      <c r="F8" s="425"/>
      <c r="G8" s="448"/>
      <c r="H8" s="451" t="s">
        <v>44</v>
      </c>
      <c r="I8" s="425"/>
      <c r="J8" s="448"/>
      <c r="K8" s="451" t="s">
        <v>44</v>
      </c>
      <c r="L8" s="425"/>
      <c r="M8" s="448"/>
      <c r="N8" s="442"/>
      <c r="O8" s="439"/>
      <c r="P8" s="1"/>
      <c r="Q8" s="1"/>
      <c r="R8" s="1"/>
      <c r="S8" s="1"/>
      <c r="T8" s="1"/>
      <c r="U8" s="1"/>
    </row>
    <row r="9" spans="1:21" ht="30" customHeight="1" thickBot="1" x14ac:dyDescent="0.35">
      <c r="A9" s="440"/>
      <c r="B9" s="443"/>
      <c r="C9" s="446"/>
      <c r="D9" s="446"/>
      <c r="E9" s="57" t="s">
        <v>45</v>
      </c>
      <c r="F9" s="58" t="s">
        <v>46</v>
      </c>
      <c r="G9" s="59" t="s">
        <v>47</v>
      </c>
      <c r="H9" s="57" t="s">
        <v>45</v>
      </c>
      <c r="I9" s="58" t="s">
        <v>48</v>
      </c>
      <c r="J9" s="59" t="s">
        <v>49</v>
      </c>
      <c r="K9" s="57" t="s">
        <v>45</v>
      </c>
      <c r="L9" s="58" t="s">
        <v>48</v>
      </c>
      <c r="M9" s="59" t="s">
        <v>50</v>
      </c>
      <c r="N9" s="443"/>
      <c r="O9" s="440"/>
      <c r="P9" s="1"/>
      <c r="Q9" s="1"/>
      <c r="R9" s="1"/>
      <c r="S9" s="1"/>
      <c r="T9" s="1"/>
      <c r="U9" s="1"/>
    </row>
    <row r="10" spans="1:21" ht="14.5" thickBot="1" x14ac:dyDescent="0.35">
      <c r="A10" s="60" t="s">
        <v>51</v>
      </c>
      <c r="B10" s="61">
        <v>1</v>
      </c>
      <c r="C10" s="62">
        <v>2</v>
      </c>
      <c r="D10" s="62">
        <v>3</v>
      </c>
      <c r="E10" s="63">
        <v>4</v>
      </c>
      <c r="F10" s="63">
        <v>5</v>
      </c>
      <c r="G10" s="63">
        <v>6</v>
      </c>
      <c r="H10" s="63">
        <v>7</v>
      </c>
      <c r="I10" s="63">
        <v>8</v>
      </c>
      <c r="J10" s="63">
        <v>9</v>
      </c>
      <c r="K10" s="63">
        <v>10</v>
      </c>
      <c r="L10" s="63">
        <v>11</v>
      </c>
      <c r="M10" s="63">
        <v>12</v>
      </c>
      <c r="N10" s="63">
        <v>13</v>
      </c>
      <c r="O10" s="64">
        <v>14</v>
      </c>
      <c r="P10" s="1"/>
      <c r="Q10" s="1"/>
      <c r="R10" s="1"/>
      <c r="S10" s="1"/>
      <c r="T10" s="1"/>
      <c r="U10" s="1"/>
    </row>
    <row r="11" spans="1:21" ht="19.5" customHeight="1" thickBot="1" x14ac:dyDescent="0.35">
      <c r="A11" s="65" t="s">
        <v>52</v>
      </c>
      <c r="B11" s="66" t="s">
        <v>53</v>
      </c>
      <c r="C11" s="67" t="s">
        <v>54</v>
      </c>
      <c r="D11" s="68"/>
      <c r="E11" s="69"/>
      <c r="F11" s="69"/>
      <c r="G11" s="69"/>
      <c r="H11" s="69"/>
      <c r="I11" s="69"/>
      <c r="J11" s="69"/>
      <c r="K11" s="69"/>
      <c r="L11" s="69"/>
      <c r="M11" s="69"/>
      <c r="N11" s="70"/>
      <c r="O11" s="71"/>
      <c r="P11" s="72"/>
      <c r="Q11" s="72"/>
      <c r="R11" s="72"/>
      <c r="S11" s="72"/>
      <c r="T11" s="72"/>
      <c r="U11" s="72"/>
    </row>
    <row r="12" spans="1:21" ht="30" customHeight="1" thickBot="1" x14ac:dyDescent="0.35">
      <c r="A12" s="73" t="s">
        <v>55</v>
      </c>
      <c r="B12" s="74">
        <v>1</v>
      </c>
      <c r="C12" s="75" t="s">
        <v>56</v>
      </c>
      <c r="D12" s="76"/>
      <c r="E12" s="77"/>
      <c r="F12" s="77"/>
      <c r="G12" s="77"/>
      <c r="H12" s="77"/>
      <c r="I12" s="77"/>
      <c r="J12" s="77"/>
      <c r="K12" s="77"/>
      <c r="L12" s="77"/>
      <c r="M12" s="77"/>
      <c r="N12" s="78"/>
      <c r="O12" s="79"/>
      <c r="P12" s="7"/>
      <c r="Q12" s="8"/>
      <c r="R12" s="8"/>
      <c r="S12" s="8"/>
      <c r="T12" s="8"/>
      <c r="U12" s="8"/>
    </row>
    <row r="13" spans="1:21" ht="30" customHeight="1" x14ac:dyDescent="0.3">
      <c r="A13" s="80" t="s">
        <v>57</v>
      </c>
      <c r="B13" s="81" t="s">
        <v>58</v>
      </c>
      <c r="C13" s="82" t="s">
        <v>59</v>
      </c>
      <c r="D13" s="83"/>
      <c r="E13" s="84">
        <f>SUM(E14:E16)</f>
        <v>0</v>
      </c>
      <c r="F13" s="85"/>
      <c r="G13" s="86">
        <f>SUM(G14:G16)</f>
        <v>0</v>
      </c>
      <c r="H13" s="84">
        <f>SUM(H14:H16)</f>
        <v>0</v>
      </c>
      <c r="I13" s="85"/>
      <c r="J13" s="86">
        <f>SUM(J14:J16)</f>
        <v>0</v>
      </c>
      <c r="K13" s="84">
        <f>SUM(K14:K16)</f>
        <v>0</v>
      </c>
      <c r="L13" s="85"/>
      <c r="M13" s="86">
        <f>SUM(M14:M16)</f>
        <v>0</v>
      </c>
      <c r="N13" s="87">
        <f t="shared" ref="N13:N32" si="0">G13+J13+M13</f>
        <v>0</v>
      </c>
      <c r="O13" s="88"/>
      <c r="P13" s="89"/>
      <c r="Q13" s="89"/>
      <c r="R13" s="89"/>
      <c r="S13" s="89"/>
      <c r="T13" s="89"/>
      <c r="U13" s="89"/>
    </row>
    <row r="14" spans="1:21" ht="30" customHeight="1" x14ac:dyDescent="0.3">
      <c r="A14" s="90" t="s">
        <v>60</v>
      </c>
      <c r="B14" s="91" t="s">
        <v>61</v>
      </c>
      <c r="C14" s="92" t="s">
        <v>62</v>
      </c>
      <c r="D14" s="93" t="s">
        <v>63</v>
      </c>
      <c r="E14" s="94"/>
      <c r="F14" s="95"/>
      <c r="G14" s="96">
        <f t="shared" ref="G14:G16" si="1">E14*F14</f>
        <v>0</v>
      </c>
      <c r="H14" s="94"/>
      <c r="I14" s="95"/>
      <c r="J14" s="96">
        <f t="shared" ref="J14:J16" si="2">H14*I14</f>
        <v>0</v>
      </c>
      <c r="K14" s="94"/>
      <c r="L14" s="95"/>
      <c r="M14" s="96">
        <f t="shared" ref="M14:M16" si="3">K14*L14</f>
        <v>0</v>
      </c>
      <c r="N14" s="97">
        <f t="shared" si="0"/>
        <v>0</v>
      </c>
      <c r="O14" s="98"/>
      <c r="P14" s="99"/>
      <c r="Q14" s="100"/>
      <c r="R14" s="100"/>
      <c r="S14" s="100"/>
      <c r="T14" s="100"/>
      <c r="U14" s="100"/>
    </row>
    <row r="15" spans="1:21" ht="30" customHeight="1" x14ac:dyDescent="0.3">
      <c r="A15" s="90" t="s">
        <v>60</v>
      </c>
      <c r="B15" s="91" t="s">
        <v>64</v>
      </c>
      <c r="C15" s="92" t="s">
        <v>62</v>
      </c>
      <c r="D15" s="93" t="s">
        <v>63</v>
      </c>
      <c r="E15" s="94"/>
      <c r="F15" s="95"/>
      <c r="G15" s="96">
        <f t="shared" si="1"/>
        <v>0</v>
      </c>
      <c r="H15" s="94"/>
      <c r="I15" s="95"/>
      <c r="J15" s="96">
        <f t="shared" si="2"/>
        <v>0</v>
      </c>
      <c r="K15" s="94"/>
      <c r="L15" s="95"/>
      <c r="M15" s="96">
        <f t="shared" si="3"/>
        <v>0</v>
      </c>
      <c r="N15" s="97">
        <f t="shared" si="0"/>
        <v>0</v>
      </c>
      <c r="O15" s="98"/>
      <c r="P15" s="100"/>
      <c r="Q15" s="100"/>
      <c r="R15" s="100"/>
      <c r="S15" s="100"/>
      <c r="T15" s="100"/>
      <c r="U15" s="100"/>
    </row>
    <row r="16" spans="1:21" ht="30" customHeight="1" thickBot="1" x14ac:dyDescent="0.35">
      <c r="A16" s="101" t="s">
        <v>60</v>
      </c>
      <c r="B16" s="102" t="s">
        <v>65</v>
      </c>
      <c r="C16" s="92" t="s">
        <v>62</v>
      </c>
      <c r="D16" s="103" t="s">
        <v>63</v>
      </c>
      <c r="E16" s="104"/>
      <c r="F16" s="105"/>
      <c r="G16" s="106">
        <f t="shared" si="1"/>
        <v>0</v>
      </c>
      <c r="H16" s="104"/>
      <c r="I16" s="105"/>
      <c r="J16" s="106">
        <f t="shared" si="2"/>
        <v>0</v>
      </c>
      <c r="K16" s="104"/>
      <c r="L16" s="105"/>
      <c r="M16" s="106">
        <f t="shared" si="3"/>
        <v>0</v>
      </c>
      <c r="N16" s="107">
        <f t="shared" si="0"/>
        <v>0</v>
      </c>
      <c r="O16" s="108"/>
      <c r="P16" s="100"/>
      <c r="Q16" s="100"/>
      <c r="R16" s="100"/>
      <c r="S16" s="100"/>
      <c r="T16" s="100"/>
      <c r="U16" s="100"/>
    </row>
    <row r="17" spans="1:21" ht="30" customHeight="1" x14ac:dyDescent="0.3">
      <c r="A17" s="80" t="s">
        <v>57</v>
      </c>
      <c r="B17" s="81" t="s">
        <v>66</v>
      </c>
      <c r="C17" s="109" t="s">
        <v>67</v>
      </c>
      <c r="D17" s="110"/>
      <c r="E17" s="111">
        <f>SUM(E18:E20)</f>
        <v>0</v>
      </c>
      <c r="F17" s="112"/>
      <c r="G17" s="113">
        <f>SUM(G18:G20)</f>
        <v>0</v>
      </c>
      <c r="H17" s="111">
        <f>SUM(H18:H20)</f>
        <v>0</v>
      </c>
      <c r="I17" s="112"/>
      <c r="J17" s="113">
        <f>SUM(J18:J20)</f>
        <v>0</v>
      </c>
      <c r="K17" s="111">
        <f>SUM(K18:K20)</f>
        <v>0</v>
      </c>
      <c r="L17" s="112"/>
      <c r="M17" s="113">
        <f>SUM(M18:M20)</f>
        <v>0</v>
      </c>
      <c r="N17" s="114">
        <f t="shared" si="0"/>
        <v>0</v>
      </c>
      <c r="O17" s="115"/>
      <c r="P17" s="89"/>
      <c r="Q17" s="89"/>
      <c r="R17" s="89"/>
      <c r="S17" s="89"/>
      <c r="T17" s="89"/>
      <c r="U17" s="89"/>
    </row>
    <row r="18" spans="1:21" ht="30" customHeight="1" x14ac:dyDescent="0.3">
      <c r="A18" s="90" t="s">
        <v>60</v>
      </c>
      <c r="B18" s="91" t="s">
        <v>68</v>
      </c>
      <c r="C18" s="92" t="s">
        <v>69</v>
      </c>
      <c r="D18" s="93" t="s">
        <v>63</v>
      </c>
      <c r="E18" s="94"/>
      <c r="F18" s="95"/>
      <c r="G18" s="96">
        <f t="shared" ref="G18:G20" si="4">E18*F18</f>
        <v>0</v>
      </c>
      <c r="H18" s="94"/>
      <c r="I18" s="95"/>
      <c r="J18" s="96">
        <f t="shared" ref="J18:J20" si="5">H18*I18</f>
        <v>0</v>
      </c>
      <c r="K18" s="94"/>
      <c r="L18" s="95"/>
      <c r="M18" s="96">
        <f t="shared" ref="M18:M20" si="6">K18*L18</f>
        <v>0</v>
      </c>
      <c r="N18" s="97">
        <f t="shared" si="0"/>
        <v>0</v>
      </c>
      <c r="O18" s="98"/>
      <c r="P18" s="100"/>
      <c r="Q18" s="100"/>
      <c r="R18" s="100"/>
      <c r="S18" s="100"/>
      <c r="T18" s="100"/>
      <c r="U18" s="100"/>
    </row>
    <row r="19" spans="1:21" ht="30" customHeight="1" x14ac:dyDescent="0.3">
      <c r="A19" s="90" t="s">
        <v>60</v>
      </c>
      <c r="B19" s="91" t="s">
        <v>70</v>
      </c>
      <c r="C19" s="92" t="s">
        <v>69</v>
      </c>
      <c r="D19" s="93" t="s">
        <v>63</v>
      </c>
      <c r="E19" s="94"/>
      <c r="F19" s="95"/>
      <c r="G19" s="96">
        <f t="shared" si="4"/>
        <v>0</v>
      </c>
      <c r="H19" s="94"/>
      <c r="I19" s="95"/>
      <c r="J19" s="96">
        <f t="shared" si="5"/>
        <v>0</v>
      </c>
      <c r="K19" s="94"/>
      <c r="L19" s="95"/>
      <c r="M19" s="96">
        <f t="shared" si="6"/>
        <v>0</v>
      </c>
      <c r="N19" s="97">
        <f t="shared" si="0"/>
        <v>0</v>
      </c>
      <c r="O19" s="98"/>
      <c r="P19" s="100"/>
      <c r="Q19" s="100"/>
      <c r="R19" s="100"/>
      <c r="S19" s="100"/>
      <c r="T19" s="100"/>
      <c r="U19" s="100"/>
    </row>
    <row r="20" spans="1:21" ht="30" customHeight="1" thickBot="1" x14ac:dyDescent="0.35">
      <c r="A20" s="116" t="s">
        <v>60</v>
      </c>
      <c r="B20" s="102" t="s">
        <v>71</v>
      </c>
      <c r="C20" s="92" t="s">
        <v>69</v>
      </c>
      <c r="D20" s="117" t="s">
        <v>63</v>
      </c>
      <c r="E20" s="118"/>
      <c r="F20" s="119"/>
      <c r="G20" s="120">
        <f t="shared" si="4"/>
        <v>0</v>
      </c>
      <c r="H20" s="118"/>
      <c r="I20" s="119"/>
      <c r="J20" s="120">
        <f t="shared" si="5"/>
        <v>0</v>
      </c>
      <c r="K20" s="118"/>
      <c r="L20" s="119"/>
      <c r="M20" s="120">
        <f t="shared" si="6"/>
        <v>0</v>
      </c>
      <c r="N20" s="107">
        <f t="shared" si="0"/>
        <v>0</v>
      </c>
      <c r="O20" s="121"/>
      <c r="P20" s="100"/>
      <c r="Q20" s="100"/>
      <c r="R20" s="100"/>
      <c r="S20" s="100"/>
      <c r="T20" s="100"/>
      <c r="U20" s="100"/>
    </row>
    <row r="21" spans="1:21" ht="30" customHeight="1" x14ac:dyDescent="0.3">
      <c r="A21" s="80" t="s">
        <v>57</v>
      </c>
      <c r="B21" s="81" t="s">
        <v>72</v>
      </c>
      <c r="C21" s="122" t="s">
        <v>73</v>
      </c>
      <c r="D21" s="110"/>
      <c r="E21" s="111">
        <f>SUM(E22:E24)</f>
        <v>0</v>
      </c>
      <c r="F21" s="112"/>
      <c r="G21" s="113">
        <f>SUM(G22:G24)</f>
        <v>0</v>
      </c>
      <c r="H21" s="111">
        <f>SUM(H22:H24)</f>
        <v>0</v>
      </c>
      <c r="I21" s="112"/>
      <c r="J21" s="113">
        <f>SUM(J22:J24)</f>
        <v>0</v>
      </c>
      <c r="K21" s="111">
        <f>SUM(K22:K24)</f>
        <v>0</v>
      </c>
      <c r="L21" s="112"/>
      <c r="M21" s="113">
        <f>SUM(M22:M24)</f>
        <v>0</v>
      </c>
      <c r="N21" s="114">
        <f t="shared" si="0"/>
        <v>0</v>
      </c>
      <c r="O21" s="115"/>
      <c r="P21" s="89"/>
      <c r="Q21" s="89"/>
      <c r="R21" s="89"/>
      <c r="S21" s="89"/>
      <c r="T21" s="89"/>
      <c r="U21" s="89"/>
    </row>
    <row r="22" spans="1:21" ht="30" customHeight="1" x14ac:dyDescent="0.3">
      <c r="A22" s="90" t="s">
        <v>60</v>
      </c>
      <c r="B22" s="91" t="s">
        <v>74</v>
      </c>
      <c r="C22" s="92" t="s">
        <v>75</v>
      </c>
      <c r="D22" s="93"/>
      <c r="E22" s="94"/>
      <c r="F22" s="95"/>
      <c r="G22" s="96">
        <f t="shared" ref="G22:G24" si="7">E22*F22</f>
        <v>0</v>
      </c>
      <c r="H22" s="94"/>
      <c r="I22" s="95"/>
      <c r="J22" s="96">
        <f t="shared" ref="J22:J24" si="8">H22*I22</f>
        <v>0</v>
      </c>
      <c r="K22" s="94"/>
      <c r="L22" s="95"/>
      <c r="M22" s="96">
        <f t="shared" ref="M22:M24" si="9">K22*L22</f>
        <v>0</v>
      </c>
      <c r="N22" s="97">
        <f t="shared" si="0"/>
        <v>0</v>
      </c>
      <c r="O22" s="98"/>
      <c r="P22" s="100"/>
      <c r="Q22" s="100"/>
      <c r="R22" s="100"/>
      <c r="S22" s="100"/>
      <c r="T22" s="100"/>
      <c r="U22" s="100"/>
    </row>
    <row r="23" spans="1:21" ht="30" customHeight="1" x14ac:dyDescent="0.3">
      <c r="A23" s="90" t="s">
        <v>60</v>
      </c>
      <c r="B23" s="91" t="s">
        <v>76</v>
      </c>
      <c r="C23" s="92" t="s">
        <v>75</v>
      </c>
      <c r="D23" s="93"/>
      <c r="E23" s="94"/>
      <c r="F23" s="95"/>
      <c r="G23" s="96">
        <f t="shared" si="7"/>
        <v>0</v>
      </c>
      <c r="H23" s="94"/>
      <c r="I23" s="95"/>
      <c r="J23" s="96">
        <f t="shared" si="8"/>
        <v>0</v>
      </c>
      <c r="K23" s="94"/>
      <c r="L23" s="95"/>
      <c r="M23" s="96">
        <f t="shared" si="9"/>
        <v>0</v>
      </c>
      <c r="N23" s="97">
        <f t="shared" si="0"/>
        <v>0</v>
      </c>
      <c r="O23" s="98"/>
      <c r="P23" s="100"/>
      <c r="Q23" s="100"/>
      <c r="R23" s="100"/>
      <c r="S23" s="100"/>
      <c r="T23" s="100"/>
      <c r="U23" s="100"/>
    </row>
    <row r="24" spans="1:21" ht="30" customHeight="1" thickBot="1" x14ac:dyDescent="0.35">
      <c r="A24" s="101" t="s">
        <v>60</v>
      </c>
      <c r="B24" s="151" t="s">
        <v>77</v>
      </c>
      <c r="C24" s="92" t="s">
        <v>75</v>
      </c>
      <c r="D24" s="103"/>
      <c r="E24" s="104"/>
      <c r="F24" s="105"/>
      <c r="G24" s="106">
        <f t="shared" si="7"/>
        <v>0</v>
      </c>
      <c r="H24" s="118"/>
      <c r="I24" s="119"/>
      <c r="J24" s="120">
        <f t="shared" si="8"/>
        <v>0</v>
      </c>
      <c r="K24" s="118"/>
      <c r="L24" s="119"/>
      <c r="M24" s="120">
        <f t="shared" si="9"/>
        <v>0</v>
      </c>
      <c r="N24" s="107">
        <f t="shared" si="0"/>
        <v>0</v>
      </c>
      <c r="O24" s="121"/>
      <c r="P24" s="100"/>
      <c r="Q24" s="100"/>
      <c r="R24" s="100"/>
      <c r="S24" s="100"/>
      <c r="T24" s="100"/>
      <c r="U24" s="100"/>
    </row>
    <row r="25" spans="1:21" ht="30" customHeight="1" x14ac:dyDescent="0.3">
      <c r="A25" s="80" t="s">
        <v>55</v>
      </c>
      <c r="B25" s="124" t="s">
        <v>78</v>
      </c>
      <c r="C25" s="109" t="s">
        <v>79</v>
      </c>
      <c r="D25" s="110"/>
      <c r="E25" s="111">
        <f>SUM(E26:E28)</f>
        <v>0</v>
      </c>
      <c r="F25" s="112"/>
      <c r="G25" s="113">
        <f>SUM(G26:G28)</f>
        <v>0</v>
      </c>
      <c r="H25" s="111">
        <f>SUM(H26:H28)</f>
        <v>0</v>
      </c>
      <c r="I25" s="112"/>
      <c r="J25" s="113">
        <f>SUM(J26:J28)</f>
        <v>0</v>
      </c>
      <c r="K25" s="111">
        <f>SUM(K26:K28)</f>
        <v>0</v>
      </c>
      <c r="L25" s="112"/>
      <c r="M25" s="113">
        <f>SUM(M26:M28)</f>
        <v>0</v>
      </c>
      <c r="N25" s="114">
        <f t="shared" si="0"/>
        <v>0</v>
      </c>
      <c r="O25" s="115"/>
      <c r="P25" s="8"/>
      <c r="Q25" s="8"/>
      <c r="R25" s="8"/>
      <c r="S25" s="8"/>
      <c r="T25" s="8"/>
      <c r="U25" s="8"/>
    </row>
    <row r="26" spans="1:21" ht="30" customHeight="1" x14ac:dyDescent="0.3">
      <c r="A26" s="125" t="s">
        <v>60</v>
      </c>
      <c r="B26" s="126" t="s">
        <v>80</v>
      </c>
      <c r="C26" s="92" t="s">
        <v>81</v>
      </c>
      <c r="D26" s="127"/>
      <c r="E26" s="128">
        <f>G13</f>
        <v>0</v>
      </c>
      <c r="F26" s="129">
        <v>0.22</v>
      </c>
      <c r="G26" s="130">
        <f t="shared" ref="G26:G28" si="10">E26*F26</f>
        <v>0</v>
      </c>
      <c r="H26" s="128">
        <f>J13</f>
        <v>0</v>
      </c>
      <c r="I26" s="129">
        <v>0.22</v>
      </c>
      <c r="J26" s="130">
        <f t="shared" ref="J26:J28" si="11">H26*I26</f>
        <v>0</v>
      </c>
      <c r="K26" s="128">
        <f>M13</f>
        <v>0</v>
      </c>
      <c r="L26" s="129">
        <v>0.22</v>
      </c>
      <c r="M26" s="130">
        <f t="shared" ref="M26:M28" si="12">K26*L26</f>
        <v>0</v>
      </c>
      <c r="N26" s="131">
        <f t="shared" si="0"/>
        <v>0</v>
      </c>
      <c r="O26" s="132"/>
      <c r="P26" s="99"/>
      <c r="Q26" s="100"/>
      <c r="R26" s="100"/>
      <c r="S26" s="100"/>
      <c r="T26" s="100"/>
      <c r="U26" s="100"/>
    </row>
    <row r="27" spans="1:21" ht="30" customHeight="1" x14ac:dyDescent="0.3">
      <c r="A27" s="90" t="s">
        <v>60</v>
      </c>
      <c r="B27" s="91" t="s">
        <v>82</v>
      </c>
      <c r="C27" s="92" t="s">
        <v>83</v>
      </c>
      <c r="D27" s="93"/>
      <c r="E27" s="94">
        <f>G17</f>
        <v>0</v>
      </c>
      <c r="F27" s="95">
        <v>0.22</v>
      </c>
      <c r="G27" s="96">
        <f t="shared" si="10"/>
        <v>0</v>
      </c>
      <c r="H27" s="94">
        <f>J17</f>
        <v>0</v>
      </c>
      <c r="I27" s="95">
        <v>0.22</v>
      </c>
      <c r="J27" s="96">
        <f t="shared" si="11"/>
        <v>0</v>
      </c>
      <c r="K27" s="94">
        <f>M17</f>
        <v>0</v>
      </c>
      <c r="L27" s="95">
        <v>0.22</v>
      </c>
      <c r="M27" s="96">
        <f t="shared" si="12"/>
        <v>0</v>
      </c>
      <c r="N27" s="97">
        <f t="shared" si="0"/>
        <v>0</v>
      </c>
      <c r="O27" s="98"/>
      <c r="P27" s="100"/>
      <c r="Q27" s="100"/>
      <c r="R27" s="100"/>
      <c r="S27" s="100"/>
      <c r="T27" s="100"/>
      <c r="U27" s="100"/>
    </row>
    <row r="28" spans="1:21" ht="30" customHeight="1" thickBot="1" x14ac:dyDescent="0.35">
      <c r="A28" s="101" t="s">
        <v>60</v>
      </c>
      <c r="B28" s="151" t="s">
        <v>84</v>
      </c>
      <c r="C28" s="133" t="s">
        <v>73</v>
      </c>
      <c r="D28" s="103"/>
      <c r="E28" s="104">
        <f>G21</f>
        <v>0</v>
      </c>
      <c r="F28" s="105">
        <v>0.22</v>
      </c>
      <c r="G28" s="106">
        <f t="shared" si="10"/>
        <v>0</v>
      </c>
      <c r="H28" s="104">
        <f>J21</f>
        <v>0</v>
      </c>
      <c r="I28" s="105">
        <v>0.22</v>
      </c>
      <c r="J28" s="106">
        <f t="shared" si="11"/>
        <v>0</v>
      </c>
      <c r="K28" s="104">
        <f>M21</f>
        <v>0</v>
      </c>
      <c r="L28" s="105">
        <v>0.22</v>
      </c>
      <c r="M28" s="106">
        <f t="shared" si="12"/>
        <v>0</v>
      </c>
      <c r="N28" s="107">
        <f t="shared" si="0"/>
        <v>0</v>
      </c>
      <c r="O28" s="108"/>
      <c r="P28" s="100"/>
      <c r="Q28" s="100"/>
      <c r="R28" s="100"/>
      <c r="S28" s="100"/>
      <c r="T28" s="100"/>
      <c r="U28" s="100"/>
    </row>
    <row r="29" spans="1:21" ht="30" customHeight="1" x14ac:dyDescent="0.3">
      <c r="A29" s="80" t="s">
        <v>57</v>
      </c>
      <c r="B29" s="124" t="s">
        <v>85</v>
      </c>
      <c r="C29" s="109" t="s">
        <v>86</v>
      </c>
      <c r="D29" s="110"/>
      <c r="E29" s="111">
        <f>SUM(E30:E32)</f>
        <v>0</v>
      </c>
      <c r="F29" s="112"/>
      <c r="G29" s="113">
        <f>SUM(G30:G32)</f>
        <v>0</v>
      </c>
      <c r="H29" s="111">
        <f>SUM(H30:H32)</f>
        <v>0</v>
      </c>
      <c r="I29" s="112"/>
      <c r="J29" s="113">
        <f>SUM(J30:J32)</f>
        <v>0</v>
      </c>
      <c r="K29" s="111">
        <f>SUM(K30:K32)</f>
        <v>0</v>
      </c>
      <c r="L29" s="112"/>
      <c r="M29" s="113">
        <f>SUM(M30:M32)</f>
        <v>0</v>
      </c>
      <c r="N29" s="114">
        <f t="shared" si="0"/>
        <v>0</v>
      </c>
      <c r="O29" s="115"/>
      <c r="P29" s="8"/>
      <c r="Q29" s="8"/>
      <c r="R29" s="8"/>
      <c r="S29" s="8"/>
      <c r="T29" s="8"/>
      <c r="U29" s="8"/>
    </row>
    <row r="30" spans="1:21" ht="30" customHeight="1" x14ac:dyDescent="0.3">
      <c r="A30" s="90" t="s">
        <v>60</v>
      </c>
      <c r="B30" s="126" t="s">
        <v>87</v>
      </c>
      <c r="C30" s="92" t="s">
        <v>75</v>
      </c>
      <c r="D30" s="93"/>
      <c r="E30" s="94"/>
      <c r="F30" s="95"/>
      <c r="G30" s="96">
        <f t="shared" ref="G30:G32" si="13">E30*F30</f>
        <v>0</v>
      </c>
      <c r="H30" s="94"/>
      <c r="I30" s="95"/>
      <c r="J30" s="96">
        <f t="shared" ref="J30:J32" si="14">H30*I30</f>
        <v>0</v>
      </c>
      <c r="K30" s="94"/>
      <c r="L30" s="95"/>
      <c r="M30" s="96">
        <f t="shared" ref="M30:M32" si="15">K30*L30</f>
        <v>0</v>
      </c>
      <c r="N30" s="97">
        <f t="shared" si="0"/>
        <v>0</v>
      </c>
      <c r="O30" s="98"/>
      <c r="P30" s="8"/>
      <c r="Q30" s="8"/>
      <c r="R30" s="8"/>
      <c r="S30" s="8"/>
      <c r="T30" s="8"/>
      <c r="U30" s="8"/>
    </row>
    <row r="31" spans="1:21" ht="30" customHeight="1" x14ac:dyDescent="0.3">
      <c r="A31" s="90" t="s">
        <v>60</v>
      </c>
      <c r="B31" s="91" t="s">
        <v>88</v>
      </c>
      <c r="C31" s="92" t="s">
        <v>75</v>
      </c>
      <c r="D31" s="93"/>
      <c r="E31" s="94"/>
      <c r="F31" s="95"/>
      <c r="G31" s="96">
        <f t="shared" si="13"/>
        <v>0</v>
      </c>
      <c r="H31" s="94"/>
      <c r="I31" s="95"/>
      <c r="J31" s="96">
        <f t="shared" si="14"/>
        <v>0</v>
      </c>
      <c r="K31" s="94"/>
      <c r="L31" s="95"/>
      <c r="M31" s="96">
        <f t="shared" si="15"/>
        <v>0</v>
      </c>
      <c r="N31" s="97">
        <f t="shared" si="0"/>
        <v>0</v>
      </c>
      <c r="O31" s="98"/>
      <c r="P31" s="8"/>
      <c r="Q31" s="8"/>
      <c r="R31" s="8"/>
      <c r="S31" s="8"/>
      <c r="T31" s="8"/>
      <c r="U31" s="8"/>
    </row>
    <row r="32" spans="1:21" ht="30" customHeight="1" thickBot="1" x14ac:dyDescent="0.35">
      <c r="A32" s="101" t="s">
        <v>60</v>
      </c>
      <c r="B32" s="151" t="s">
        <v>89</v>
      </c>
      <c r="C32" s="92" t="s">
        <v>75</v>
      </c>
      <c r="D32" s="103"/>
      <c r="E32" s="104"/>
      <c r="F32" s="105"/>
      <c r="G32" s="106">
        <f t="shared" si="13"/>
        <v>0</v>
      </c>
      <c r="H32" s="118"/>
      <c r="I32" s="119"/>
      <c r="J32" s="120">
        <f t="shared" si="14"/>
        <v>0</v>
      </c>
      <c r="K32" s="118"/>
      <c r="L32" s="119"/>
      <c r="M32" s="120">
        <f t="shared" si="15"/>
        <v>0</v>
      </c>
      <c r="N32" s="107">
        <f t="shared" si="0"/>
        <v>0</v>
      </c>
      <c r="O32" s="121"/>
      <c r="P32" s="8"/>
      <c r="Q32" s="8"/>
      <c r="R32" s="8"/>
      <c r="S32" s="8"/>
      <c r="T32" s="8"/>
      <c r="U32" s="8"/>
    </row>
    <row r="33" spans="1:21" ht="30" customHeight="1" thickBot="1" x14ac:dyDescent="0.35">
      <c r="A33" s="134" t="s">
        <v>90</v>
      </c>
      <c r="B33" s="135"/>
      <c r="C33" s="136"/>
      <c r="D33" s="137"/>
      <c r="E33" s="138"/>
      <c r="F33" s="139"/>
      <c r="G33" s="138">
        <f>G13+G17+G21+G25+G29</f>
        <v>0</v>
      </c>
      <c r="H33" s="138"/>
      <c r="I33" s="140"/>
      <c r="J33" s="138">
        <f>J13+J17+J21+J25+J29</f>
        <v>0</v>
      </c>
      <c r="K33" s="138"/>
      <c r="L33" s="139"/>
      <c r="M33" s="138">
        <f>M13+M17+M21+M25+M29</f>
        <v>0</v>
      </c>
      <c r="N33" s="138">
        <f>N13+N17+N21+N25+N29</f>
        <v>0</v>
      </c>
      <c r="O33" s="141"/>
      <c r="P33" s="7"/>
      <c r="Q33" s="8"/>
      <c r="R33" s="8"/>
      <c r="S33" s="8"/>
      <c r="T33" s="8"/>
      <c r="U33" s="8"/>
    </row>
    <row r="34" spans="1:21" ht="30" customHeight="1" thickBot="1" x14ac:dyDescent="0.35">
      <c r="A34" s="142" t="s">
        <v>55</v>
      </c>
      <c r="B34" s="143">
        <v>2</v>
      </c>
      <c r="C34" s="144" t="s">
        <v>91</v>
      </c>
      <c r="D34" s="76"/>
      <c r="E34" s="77"/>
      <c r="F34" s="77"/>
      <c r="G34" s="77"/>
      <c r="H34" s="77"/>
      <c r="I34" s="77"/>
      <c r="J34" s="77"/>
      <c r="K34" s="77"/>
      <c r="L34" s="77"/>
      <c r="M34" s="77"/>
      <c r="N34" s="78"/>
      <c r="O34" s="79"/>
      <c r="P34" s="8"/>
      <c r="Q34" s="8"/>
      <c r="R34" s="8"/>
      <c r="S34" s="8"/>
      <c r="T34" s="8"/>
      <c r="U34" s="8"/>
    </row>
    <row r="35" spans="1:21" ht="30" customHeight="1" x14ac:dyDescent="0.3">
      <c r="A35" s="80" t="s">
        <v>57</v>
      </c>
      <c r="B35" s="124" t="s">
        <v>92</v>
      </c>
      <c r="C35" s="82" t="s">
        <v>93</v>
      </c>
      <c r="D35" s="83"/>
      <c r="E35" s="84">
        <f>SUM(E36:E38)</f>
        <v>0</v>
      </c>
      <c r="F35" s="85"/>
      <c r="G35" s="86">
        <f>SUM(G36:G38)</f>
        <v>0</v>
      </c>
      <c r="H35" s="84">
        <f>SUM(H36:H38)</f>
        <v>0</v>
      </c>
      <c r="I35" s="85"/>
      <c r="J35" s="86">
        <f>SUM(J36:J38)</f>
        <v>0</v>
      </c>
      <c r="K35" s="84">
        <f>SUM(K36:K38)</f>
        <v>0</v>
      </c>
      <c r="L35" s="85"/>
      <c r="M35" s="86">
        <f>SUM(M36:M38)</f>
        <v>0</v>
      </c>
      <c r="N35" s="87">
        <f t="shared" ref="N35:N46" si="16">G35+J35+M35</f>
        <v>0</v>
      </c>
      <c r="O35" s="88"/>
      <c r="P35" s="145"/>
      <c r="Q35" s="89"/>
      <c r="R35" s="89"/>
      <c r="S35" s="89"/>
      <c r="T35" s="89"/>
      <c r="U35" s="89"/>
    </row>
    <row r="36" spans="1:21" ht="45" customHeight="1" x14ac:dyDescent="0.3">
      <c r="A36" s="90" t="s">
        <v>60</v>
      </c>
      <c r="B36" s="91" t="s">
        <v>94</v>
      </c>
      <c r="C36" s="92" t="s">
        <v>95</v>
      </c>
      <c r="D36" s="93" t="s">
        <v>96</v>
      </c>
      <c r="E36" s="94"/>
      <c r="F36" s="95"/>
      <c r="G36" s="96">
        <f t="shared" ref="G36:G38" si="17">E36*F36</f>
        <v>0</v>
      </c>
      <c r="H36" s="94"/>
      <c r="I36" s="95"/>
      <c r="J36" s="96">
        <f t="shared" ref="J36:J38" si="18">H36*I36</f>
        <v>0</v>
      </c>
      <c r="K36" s="94"/>
      <c r="L36" s="95"/>
      <c r="M36" s="96">
        <f t="shared" ref="M36:M38" si="19">K36*L36</f>
        <v>0</v>
      </c>
      <c r="N36" s="97">
        <f t="shared" si="16"/>
        <v>0</v>
      </c>
      <c r="O36" s="98"/>
      <c r="P36" s="100"/>
      <c r="Q36" s="100"/>
      <c r="R36" s="100"/>
      <c r="S36" s="100"/>
      <c r="T36" s="100"/>
      <c r="U36" s="100"/>
    </row>
    <row r="37" spans="1:21" ht="45" customHeight="1" x14ac:dyDescent="0.3">
      <c r="A37" s="90" t="s">
        <v>60</v>
      </c>
      <c r="B37" s="91" t="s">
        <v>97</v>
      </c>
      <c r="C37" s="92" t="s">
        <v>95</v>
      </c>
      <c r="D37" s="93" t="s">
        <v>96</v>
      </c>
      <c r="E37" s="94"/>
      <c r="F37" s="95"/>
      <c r="G37" s="96">
        <f t="shared" si="17"/>
        <v>0</v>
      </c>
      <c r="H37" s="94"/>
      <c r="I37" s="95"/>
      <c r="J37" s="96">
        <f t="shared" si="18"/>
        <v>0</v>
      </c>
      <c r="K37" s="94"/>
      <c r="L37" s="95"/>
      <c r="M37" s="96">
        <f t="shared" si="19"/>
        <v>0</v>
      </c>
      <c r="N37" s="97">
        <f t="shared" si="16"/>
        <v>0</v>
      </c>
      <c r="O37" s="98"/>
      <c r="P37" s="100"/>
      <c r="Q37" s="100"/>
      <c r="R37" s="100"/>
      <c r="S37" s="100"/>
      <c r="T37" s="100"/>
      <c r="U37" s="100"/>
    </row>
    <row r="38" spans="1:21" ht="45" customHeight="1" thickBot="1" x14ac:dyDescent="0.35">
      <c r="A38" s="116" t="s">
        <v>60</v>
      </c>
      <c r="B38" s="151" t="s">
        <v>98</v>
      </c>
      <c r="C38" s="92" t="s">
        <v>95</v>
      </c>
      <c r="D38" s="117" t="s">
        <v>96</v>
      </c>
      <c r="E38" s="118"/>
      <c r="F38" s="119"/>
      <c r="G38" s="120">
        <f t="shared" si="17"/>
        <v>0</v>
      </c>
      <c r="H38" s="118"/>
      <c r="I38" s="119"/>
      <c r="J38" s="120">
        <f t="shared" si="18"/>
        <v>0</v>
      </c>
      <c r="K38" s="118"/>
      <c r="L38" s="119"/>
      <c r="M38" s="120">
        <f t="shared" si="19"/>
        <v>0</v>
      </c>
      <c r="N38" s="107">
        <f t="shared" si="16"/>
        <v>0</v>
      </c>
      <c r="O38" s="121"/>
      <c r="P38" s="100"/>
      <c r="Q38" s="100"/>
      <c r="R38" s="100"/>
      <c r="S38" s="100"/>
      <c r="T38" s="100"/>
      <c r="U38" s="100"/>
    </row>
    <row r="39" spans="1:21" ht="30" customHeight="1" x14ac:dyDescent="0.3">
      <c r="A39" s="80" t="s">
        <v>57</v>
      </c>
      <c r="B39" s="124" t="s">
        <v>99</v>
      </c>
      <c r="C39" s="122" t="s">
        <v>100</v>
      </c>
      <c r="D39" s="110"/>
      <c r="E39" s="111">
        <f>SUM(E40:E42)</f>
        <v>0</v>
      </c>
      <c r="F39" s="112"/>
      <c r="G39" s="113">
        <f>SUM(G40:G42)</f>
        <v>0</v>
      </c>
      <c r="H39" s="111">
        <f>SUM(H40:H42)</f>
        <v>0</v>
      </c>
      <c r="I39" s="112"/>
      <c r="J39" s="113">
        <f>SUM(J40:J42)</f>
        <v>0</v>
      </c>
      <c r="K39" s="111">
        <f>SUM(K40:K42)</f>
        <v>0</v>
      </c>
      <c r="L39" s="112"/>
      <c r="M39" s="113">
        <f>SUM(M40:M42)</f>
        <v>0</v>
      </c>
      <c r="N39" s="114">
        <f t="shared" si="16"/>
        <v>0</v>
      </c>
      <c r="O39" s="115"/>
      <c r="P39" s="89"/>
      <c r="Q39" s="89"/>
      <c r="R39" s="89"/>
      <c r="S39" s="89"/>
      <c r="T39" s="89"/>
      <c r="U39" s="89"/>
    </row>
    <row r="40" spans="1:21" ht="30" customHeight="1" x14ac:dyDescent="0.3">
      <c r="A40" s="90" t="s">
        <v>60</v>
      </c>
      <c r="B40" s="91" t="s">
        <v>101</v>
      </c>
      <c r="C40" s="92" t="s">
        <v>102</v>
      </c>
      <c r="D40" s="93" t="s">
        <v>103</v>
      </c>
      <c r="E40" s="94"/>
      <c r="F40" s="95"/>
      <c r="G40" s="96">
        <f t="shared" ref="G40:G42" si="20">E40*F40</f>
        <v>0</v>
      </c>
      <c r="H40" s="94"/>
      <c r="I40" s="95"/>
      <c r="J40" s="96">
        <f t="shared" ref="J40:J42" si="21">H40*I40</f>
        <v>0</v>
      </c>
      <c r="K40" s="94"/>
      <c r="L40" s="95"/>
      <c r="M40" s="96">
        <f t="shared" ref="M40:M42" si="22">K40*L40</f>
        <v>0</v>
      </c>
      <c r="N40" s="97">
        <f t="shared" si="16"/>
        <v>0</v>
      </c>
      <c r="O40" s="98"/>
      <c r="P40" s="100"/>
      <c r="Q40" s="100"/>
      <c r="R40" s="100"/>
      <c r="S40" s="100"/>
      <c r="T40" s="100"/>
      <c r="U40" s="100"/>
    </row>
    <row r="41" spans="1:21" ht="30" customHeight="1" x14ac:dyDescent="0.3">
      <c r="A41" s="90" t="s">
        <v>60</v>
      </c>
      <c r="B41" s="91" t="s">
        <v>104</v>
      </c>
      <c r="C41" s="146" t="s">
        <v>102</v>
      </c>
      <c r="D41" s="93" t="s">
        <v>103</v>
      </c>
      <c r="E41" s="94"/>
      <c r="F41" s="95"/>
      <c r="G41" s="96">
        <f t="shared" si="20"/>
        <v>0</v>
      </c>
      <c r="H41" s="94"/>
      <c r="I41" s="95"/>
      <c r="J41" s="96">
        <f t="shared" si="21"/>
        <v>0</v>
      </c>
      <c r="K41" s="94"/>
      <c r="L41" s="95"/>
      <c r="M41" s="96">
        <f t="shared" si="22"/>
        <v>0</v>
      </c>
      <c r="N41" s="97">
        <f t="shared" si="16"/>
        <v>0</v>
      </c>
      <c r="O41" s="98"/>
      <c r="P41" s="100"/>
      <c r="Q41" s="100"/>
      <c r="R41" s="100"/>
      <c r="S41" s="100"/>
      <c r="T41" s="100"/>
      <c r="U41" s="100"/>
    </row>
    <row r="42" spans="1:21" ht="30" customHeight="1" thickBot="1" x14ac:dyDescent="0.35">
      <c r="A42" s="116" t="s">
        <v>60</v>
      </c>
      <c r="B42" s="151" t="s">
        <v>105</v>
      </c>
      <c r="C42" s="147" t="s">
        <v>102</v>
      </c>
      <c r="D42" s="117" t="s">
        <v>103</v>
      </c>
      <c r="E42" s="118"/>
      <c r="F42" s="119"/>
      <c r="G42" s="120">
        <f t="shared" si="20"/>
        <v>0</v>
      </c>
      <c r="H42" s="118"/>
      <c r="I42" s="119"/>
      <c r="J42" s="120">
        <f t="shared" si="21"/>
        <v>0</v>
      </c>
      <c r="K42" s="118"/>
      <c r="L42" s="119"/>
      <c r="M42" s="120">
        <f t="shared" si="22"/>
        <v>0</v>
      </c>
      <c r="N42" s="107">
        <f t="shared" si="16"/>
        <v>0</v>
      </c>
      <c r="O42" s="121"/>
      <c r="P42" s="100"/>
      <c r="Q42" s="100"/>
      <c r="R42" s="100"/>
      <c r="S42" s="100"/>
      <c r="T42" s="100"/>
      <c r="U42" s="100"/>
    </row>
    <row r="43" spans="1:21" ht="30" customHeight="1" x14ac:dyDescent="0.3">
      <c r="A43" s="80" t="s">
        <v>57</v>
      </c>
      <c r="B43" s="124" t="s">
        <v>106</v>
      </c>
      <c r="C43" s="122" t="s">
        <v>107</v>
      </c>
      <c r="D43" s="110"/>
      <c r="E43" s="111">
        <f>SUM(E44:E46)</f>
        <v>0</v>
      </c>
      <c r="F43" s="112"/>
      <c r="G43" s="113">
        <f>SUM(G44:G46)</f>
        <v>0</v>
      </c>
      <c r="H43" s="111">
        <f>SUM(H44:H46)</f>
        <v>0</v>
      </c>
      <c r="I43" s="112"/>
      <c r="J43" s="113">
        <f>SUM(J44:J46)</f>
        <v>0</v>
      </c>
      <c r="K43" s="111">
        <f>SUM(K44:K46)</f>
        <v>0</v>
      </c>
      <c r="L43" s="112"/>
      <c r="M43" s="113">
        <f>SUM(M44:M46)</f>
        <v>0</v>
      </c>
      <c r="N43" s="114">
        <f t="shared" si="16"/>
        <v>0</v>
      </c>
      <c r="O43" s="115"/>
      <c r="P43" s="89"/>
      <c r="Q43" s="89"/>
      <c r="R43" s="89"/>
      <c r="S43" s="89"/>
      <c r="T43" s="89"/>
      <c r="U43" s="89"/>
    </row>
    <row r="44" spans="1:21" ht="30" customHeight="1" x14ac:dyDescent="0.3">
      <c r="A44" s="90" t="s">
        <v>60</v>
      </c>
      <c r="B44" s="91" t="s">
        <v>108</v>
      </c>
      <c r="C44" s="92" t="s">
        <v>109</v>
      </c>
      <c r="D44" s="93" t="s">
        <v>103</v>
      </c>
      <c r="E44" s="94"/>
      <c r="F44" s="95"/>
      <c r="G44" s="96">
        <f t="shared" ref="G44:G46" si="23">E44*F44</f>
        <v>0</v>
      </c>
      <c r="H44" s="94"/>
      <c r="I44" s="95"/>
      <c r="J44" s="96">
        <f t="shared" ref="J44:J46" si="24">H44*I44</f>
        <v>0</v>
      </c>
      <c r="K44" s="94"/>
      <c r="L44" s="95"/>
      <c r="M44" s="96">
        <f t="shared" ref="M44:M46" si="25">K44*L44</f>
        <v>0</v>
      </c>
      <c r="N44" s="97">
        <f t="shared" si="16"/>
        <v>0</v>
      </c>
      <c r="O44" s="98"/>
      <c r="P44" s="99"/>
      <c r="Q44" s="100"/>
      <c r="R44" s="100"/>
      <c r="S44" s="100"/>
      <c r="T44" s="100"/>
      <c r="U44" s="100"/>
    </row>
    <row r="45" spans="1:21" ht="30" customHeight="1" x14ac:dyDescent="0.3">
      <c r="A45" s="90" t="s">
        <v>60</v>
      </c>
      <c r="B45" s="91" t="s">
        <v>110</v>
      </c>
      <c r="C45" s="92" t="s">
        <v>111</v>
      </c>
      <c r="D45" s="93" t="s">
        <v>103</v>
      </c>
      <c r="E45" s="94"/>
      <c r="F45" s="95"/>
      <c r="G45" s="96">
        <f t="shared" si="23"/>
        <v>0</v>
      </c>
      <c r="H45" s="94"/>
      <c r="I45" s="95"/>
      <c r="J45" s="96">
        <f t="shared" si="24"/>
        <v>0</v>
      </c>
      <c r="K45" s="94"/>
      <c r="L45" s="95"/>
      <c r="M45" s="96">
        <f t="shared" si="25"/>
        <v>0</v>
      </c>
      <c r="N45" s="97">
        <f t="shared" si="16"/>
        <v>0</v>
      </c>
      <c r="O45" s="98"/>
      <c r="P45" s="100"/>
      <c r="Q45" s="100"/>
      <c r="R45" s="100"/>
      <c r="S45" s="100"/>
      <c r="T45" s="100"/>
      <c r="U45" s="100"/>
    </row>
    <row r="46" spans="1:21" ht="30" customHeight="1" thickBot="1" x14ac:dyDescent="0.35">
      <c r="A46" s="116" t="s">
        <v>60</v>
      </c>
      <c r="B46" s="151" t="s">
        <v>112</v>
      </c>
      <c r="C46" s="147" t="s">
        <v>109</v>
      </c>
      <c r="D46" s="117" t="s">
        <v>103</v>
      </c>
      <c r="E46" s="118"/>
      <c r="F46" s="119"/>
      <c r="G46" s="120">
        <f t="shared" si="23"/>
        <v>0</v>
      </c>
      <c r="H46" s="118"/>
      <c r="I46" s="119"/>
      <c r="J46" s="120">
        <f t="shared" si="24"/>
        <v>0</v>
      </c>
      <c r="K46" s="118"/>
      <c r="L46" s="119"/>
      <c r="M46" s="120">
        <f t="shared" si="25"/>
        <v>0</v>
      </c>
      <c r="N46" s="107">
        <f t="shared" si="16"/>
        <v>0</v>
      </c>
      <c r="O46" s="121"/>
      <c r="P46" s="100"/>
      <c r="Q46" s="100"/>
      <c r="R46" s="100"/>
      <c r="S46" s="100"/>
      <c r="T46" s="100"/>
      <c r="U46" s="100"/>
    </row>
    <row r="47" spans="1:21" ht="30" customHeight="1" thickBot="1" x14ac:dyDescent="0.35">
      <c r="A47" s="148" t="s">
        <v>113</v>
      </c>
      <c r="B47" s="149"/>
      <c r="C47" s="136"/>
      <c r="D47" s="137"/>
      <c r="E47" s="140">
        <f>E43+E39+E35</f>
        <v>0</v>
      </c>
      <c r="F47" s="139"/>
      <c r="G47" s="138">
        <f>G43+G39+G35</f>
        <v>0</v>
      </c>
      <c r="H47" s="140">
        <f t="shared" ref="H47" si="26">H43+H39+H35</f>
        <v>0</v>
      </c>
      <c r="I47" s="139"/>
      <c r="J47" s="138">
        <f>J43+J39+J35</f>
        <v>0</v>
      </c>
      <c r="K47" s="140">
        <f>K43+K39+K35</f>
        <v>0</v>
      </c>
      <c r="L47" s="139"/>
      <c r="M47" s="138">
        <f>M43+M39+M35</f>
        <v>0</v>
      </c>
      <c r="N47" s="150">
        <f>N43+N39+N35</f>
        <v>0</v>
      </c>
      <c r="O47" s="141"/>
      <c r="P47" s="8"/>
      <c r="Q47" s="8"/>
      <c r="R47" s="8"/>
      <c r="S47" s="8"/>
      <c r="T47" s="8"/>
      <c r="U47" s="8"/>
    </row>
    <row r="48" spans="1:21" ht="30" customHeight="1" thickBot="1" x14ac:dyDescent="0.35">
      <c r="A48" s="142" t="s">
        <v>55</v>
      </c>
      <c r="B48" s="143">
        <v>3</v>
      </c>
      <c r="C48" s="144" t="s">
        <v>114</v>
      </c>
      <c r="D48" s="76"/>
      <c r="E48" s="77"/>
      <c r="F48" s="77"/>
      <c r="G48" s="77"/>
      <c r="H48" s="77"/>
      <c r="I48" s="77"/>
      <c r="J48" s="77"/>
      <c r="K48" s="77"/>
      <c r="L48" s="77"/>
      <c r="M48" s="77"/>
      <c r="N48" s="78"/>
      <c r="O48" s="79"/>
      <c r="P48" s="8"/>
      <c r="Q48" s="8"/>
      <c r="R48" s="8"/>
      <c r="S48" s="8"/>
      <c r="T48" s="8"/>
      <c r="U48" s="8"/>
    </row>
    <row r="49" spans="1:21" ht="60" customHeight="1" x14ac:dyDescent="0.3">
      <c r="A49" s="80" t="s">
        <v>57</v>
      </c>
      <c r="B49" s="124" t="s">
        <v>115</v>
      </c>
      <c r="C49" s="82" t="s">
        <v>116</v>
      </c>
      <c r="D49" s="83"/>
      <c r="E49" s="84">
        <f>SUM(E50:E52)</f>
        <v>0</v>
      </c>
      <c r="F49" s="85"/>
      <c r="G49" s="86">
        <f>SUM(G50:G52)</f>
        <v>0</v>
      </c>
      <c r="H49" s="84">
        <f>SUM(H50:H52)</f>
        <v>0</v>
      </c>
      <c r="I49" s="85"/>
      <c r="J49" s="86">
        <f>SUM(J50:J52)</f>
        <v>0</v>
      </c>
      <c r="K49" s="84">
        <f>SUM(K50:K52)</f>
        <v>0</v>
      </c>
      <c r="L49" s="85"/>
      <c r="M49" s="86">
        <f>SUM(M50:M52)</f>
        <v>0</v>
      </c>
      <c r="N49" s="114">
        <f>G49+J49+M49</f>
        <v>0</v>
      </c>
      <c r="O49" s="88"/>
      <c r="P49" s="89"/>
      <c r="Q49" s="89"/>
      <c r="R49" s="89"/>
      <c r="S49" s="89"/>
      <c r="T49" s="89"/>
      <c r="U49" s="89"/>
    </row>
    <row r="50" spans="1:21" ht="30" customHeight="1" x14ac:dyDescent="0.3">
      <c r="A50" s="90" t="s">
        <v>60</v>
      </c>
      <c r="B50" s="91" t="s">
        <v>117</v>
      </c>
      <c r="C50" s="146" t="s">
        <v>118</v>
      </c>
      <c r="D50" s="93" t="s">
        <v>96</v>
      </c>
      <c r="E50" s="94"/>
      <c r="F50" s="95"/>
      <c r="G50" s="96">
        <f t="shared" ref="G50:G52" si="27">E50*F50</f>
        <v>0</v>
      </c>
      <c r="H50" s="94"/>
      <c r="I50" s="95"/>
      <c r="J50" s="96">
        <f t="shared" ref="J50:J52" si="28">H50*I50</f>
        <v>0</v>
      </c>
      <c r="K50" s="94"/>
      <c r="L50" s="95"/>
      <c r="M50" s="96">
        <f t="shared" ref="M50:M52" si="29">K50*L50</f>
        <v>0</v>
      </c>
      <c r="N50" s="97">
        <f>G50+J50+M50</f>
        <v>0</v>
      </c>
      <c r="O50" s="98"/>
      <c r="P50" s="100"/>
      <c r="Q50" s="100"/>
      <c r="R50" s="100"/>
      <c r="S50" s="100"/>
      <c r="T50" s="100"/>
      <c r="U50" s="100"/>
    </row>
    <row r="51" spans="1:21" ht="30" customHeight="1" x14ac:dyDescent="0.3">
      <c r="A51" s="90" t="s">
        <v>60</v>
      </c>
      <c r="B51" s="91" t="s">
        <v>119</v>
      </c>
      <c r="C51" s="146" t="s">
        <v>120</v>
      </c>
      <c r="D51" s="93" t="s">
        <v>96</v>
      </c>
      <c r="E51" s="94"/>
      <c r="F51" s="95"/>
      <c r="G51" s="96">
        <f t="shared" si="27"/>
        <v>0</v>
      </c>
      <c r="H51" s="94"/>
      <c r="I51" s="95"/>
      <c r="J51" s="96">
        <f t="shared" si="28"/>
        <v>0</v>
      </c>
      <c r="K51" s="94"/>
      <c r="L51" s="95"/>
      <c r="M51" s="96">
        <f t="shared" si="29"/>
        <v>0</v>
      </c>
      <c r="N51" s="97">
        <f>G51+J51+M51</f>
        <v>0</v>
      </c>
      <c r="O51" s="98"/>
      <c r="P51" s="100"/>
      <c r="Q51" s="100"/>
      <c r="R51" s="100"/>
      <c r="S51" s="100"/>
      <c r="T51" s="100"/>
      <c r="U51" s="100"/>
    </row>
    <row r="52" spans="1:21" ht="30" customHeight="1" thickBot="1" x14ac:dyDescent="0.35">
      <c r="A52" s="101" t="s">
        <v>60</v>
      </c>
      <c r="B52" s="102" t="s">
        <v>121</v>
      </c>
      <c r="C52" s="133" t="s">
        <v>122</v>
      </c>
      <c r="D52" s="103" t="s">
        <v>96</v>
      </c>
      <c r="E52" s="104"/>
      <c r="F52" s="105"/>
      <c r="G52" s="106">
        <f t="shared" si="27"/>
        <v>0</v>
      </c>
      <c r="H52" s="104"/>
      <c r="I52" s="105"/>
      <c r="J52" s="106">
        <f t="shared" si="28"/>
        <v>0</v>
      </c>
      <c r="K52" s="104"/>
      <c r="L52" s="105"/>
      <c r="M52" s="106">
        <f t="shared" si="29"/>
        <v>0</v>
      </c>
      <c r="N52" s="107">
        <f>G52+J52+M52</f>
        <v>0</v>
      </c>
      <c r="O52" s="108"/>
      <c r="P52" s="100"/>
      <c r="Q52" s="100"/>
      <c r="R52" s="100"/>
      <c r="S52" s="100"/>
      <c r="T52" s="100"/>
      <c r="U52" s="100"/>
    </row>
    <row r="53" spans="1:21" ht="75" customHeight="1" thickBot="1" x14ac:dyDescent="0.35">
      <c r="A53" s="80" t="s">
        <v>57</v>
      </c>
      <c r="B53" s="124" t="s">
        <v>123</v>
      </c>
      <c r="C53" s="109" t="s">
        <v>124</v>
      </c>
      <c r="D53" s="110"/>
      <c r="E53" s="111"/>
      <c r="F53" s="112"/>
      <c r="G53" s="113"/>
      <c r="H53" s="111">
        <f>SUM(H54:H55)</f>
        <v>0</v>
      </c>
      <c r="I53" s="112"/>
      <c r="J53" s="113">
        <f>SUM(J54:J55)</f>
        <v>0</v>
      </c>
      <c r="K53" s="111">
        <f>SUM(K54:K55)</f>
        <v>0</v>
      </c>
      <c r="L53" s="112"/>
      <c r="M53" s="113">
        <f>SUM(M54:M55)</f>
        <v>0</v>
      </c>
      <c r="N53" s="114">
        <f>J53+M53</f>
        <v>0</v>
      </c>
      <c r="O53" s="115"/>
      <c r="P53" s="89"/>
      <c r="Q53" s="89"/>
      <c r="R53" s="89"/>
      <c r="S53" s="89"/>
      <c r="T53" s="89"/>
      <c r="U53" s="89"/>
    </row>
    <row r="54" spans="1:21" ht="30" customHeight="1" thickBot="1" x14ac:dyDescent="0.35">
      <c r="A54" s="90" t="s">
        <v>60</v>
      </c>
      <c r="B54" s="91" t="s">
        <v>125</v>
      </c>
      <c r="C54" s="146" t="s">
        <v>126</v>
      </c>
      <c r="D54" s="93" t="s">
        <v>127</v>
      </c>
      <c r="E54" s="431" t="s">
        <v>128</v>
      </c>
      <c r="F54" s="432"/>
      <c r="G54" s="433"/>
      <c r="H54" s="94"/>
      <c r="I54" s="95"/>
      <c r="J54" s="96">
        <f t="shared" ref="J54:J55" si="30">H54*I54</f>
        <v>0</v>
      </c>
      <c r="K54" s="94"/>
      <c r="L54" s="95"/>
      <c r="M54" s="96">
        <f t="shared" ref="M54:M55" si="31">K54*L54</f>
        <v>0</v>
      </c>
      <c r="N54" s="114">
        <f>J54+M54</f>
        <v>0</v>
      </c>
      <c r="O54" s="98"/>
      <c r="P54" s="100"/>
      <c r="Q54" s="100"/>
      <c r="R54" s="100"/>
      <c r="S54" s="100"/>
      <c r="T54" s="100"/>
      <c r="U54" s="100"/>
    </row>
    <row r="55" spans="1:21" ht="30" customHeight="1" thickBot="1" x14ac:dyDescent="0.35">
      <c r="A55" s="116" t="s">
        <v>60</v>
      </c>
      <c r="B55" s="151" t="s">
        <v>129</v>
      </c>
      <c r="C55" s="152" t="s">
        <v>130</v>
      </c>
      <c r="D55" s="117" t="s">
        <v>127</v>
      </c>
      <c r="E55" s="434"/>
      <c r="F55" s="435"/>
      <c r="G55" s="436"/>
      <c r="H55" s="118"/>
      <c r="I55" s="119"/>
      <c r="J55" s="120">
        <f t="shared" si="30"/>
        <v>0</v>
      </c>
      <c r="K55" s="118"/>
      <c r="L55" s="119"/>
      <c r="M55" s="120">
        <f t="shared" si="31"/>
        <v>0</v>
      </c>
      <c r="N55" s="114">
        <f>J55+M55</f>
        <v>0</v>
      </c>
      <c r="O55" s="121"/>
      <c r="P55" s="100"/>
      <c r="Q55" s="100"/>
      <c r="R55" s="100"/>
      <c r="S55" s="100"/>
      <c r="T55" s="100"/>
      <c r="U55" s="100"/>
    </row>
    <row r="56" spans="1:21" ht="30" customHeight="1" thickBot="1" x14ac:dyDescent="0.35">
      <c r="A56" s="134" t="s">
        <v>131</v>
      </c>
      <c r="B56" s="135"/>
      <c r="C56" s="153"/>
      <c r="D56" s="154"/>
      <c r="E56" s="140">
        <f>E49</f>
        <v>0</v>
      </c>
      <c r="F56" s="139"/>
      <c r="G56" s="138">
        <f>G49</f>
        <v>0</v>
      </c>
      <c r="H56" s="140">
        <f>H53+H49</f>
        <v>0</v>
      </c>
      <c r="I56" s="139"/>
      <c r="J56" s="138">
        <f t="shared" ref="J56:K56" si="32">J53+J49</f>
        <v>0</v>
      </c>
      <c r="K56" s="140">
        <f t="shared" si="32"/>
        <v>0</v>
      </c>
      <c r="L56" s="139"/>
      <c r="M56" s="138">
        <f t="shared" ref="M56" si="33">M53+M49</f>
        <v>0</v>
      </c>
      <c r="N56" s="150">
        <f>N53+N49</f>
        <v>0</v>
      </c>
      <c r="O56" s="141"/>
      <c r="P56" s="8"/>
      <c r="Q56" s="8"/>
      <c r="R56" s="8"/>
      <c r="S56" s="8"/>
      <c r="T56" s="8"/>
      <c r="U56" s="8"/>
    </row>
    <row r="57" spans="1:21" ht="30" customHeight="1" thickBot="1" x14ac:dyDescent="0.35">
      <c r="A57" s="142" t="s">
        <v>55</v>
      </c>
      <c r="B57" s="143">
        <v>4</v>
      </c>
      <c r="C57" s="144" t="s">
        <v>132</v>
      </c>
      <c r="D57" s="76"/>
      <c r="E57" s="77"/>
      <c r="F57" s="77"/>
      <c r="G57" s="77"/>
      <c r="H57" s="77"/>
      <c r="I57" s="77"/>
      <c r="J57" s="77"/>
      <c r="K57" s="77"/>
      <c r="L57" s="77"/>
      <c r="M57" s="77"/>
      <c r="N57" s="78"/>
      <c r="O57" s="79"/>
      <c r="P57" s="8"/>
      <c r="Q57" s="8"/>
      <c r="R57" s="8"/>
      <c r="S57" s="8"/>
      <c r="T57" s="8"/>
      <c r="U57" s="8"/>
    </row>
    <row r="58" spans="1:21" ht="30" customHeight="1" x14ac:dyDescent="0.3">
      <c r="A58" s="80" t="s">
        <v>57</v>
      </c>
      <c r="B58" s="124" t="s">
        <v>133</v>
      </c>
      <c r="C58" s="155" t="s">
        <v>134</v>
      </c>
      <c r="D58" s="83"/>
      <c r="E58" s="84">
        <f>SUM(E59:E61)</f>
        <v>0</v>
      </c>
      <c r="F58" s="85"/>
      <c r="G58" s="86">
        <f>SUM(G59:G61)</f>
        <v>0</v>
      </c>
      <c r="H58" s="84">
        <f>SUM(H59:H61)</f>
        <v>0</v>
      </c>
      <c r="I58" s="85"/>
      <c r="J58" s="86">
        <f>SUM(J59:J61)</f>
        <v>0</v>
      </c>
      <c r="K58" s="84">
        <f>SUM(K59:K61)</f>
        <v>0</v>
      </c>
      <c r="L58" s="85"/>
      <c r="M58" s="86">
        <f>SUM(M59:M61)</f>
        <v>0</v>
      </c>
      <c r="N58" s="114">
        <f t="shared" ref="N58:N70" si="34">G58+J58+M58</f>
        <v>0</v>
      </c>
      <c r="O58" s="88"/>
      <c r="P58" s="89"/>
      <c r="Q58" s="89"/>
      <c r="R58" s="89"/>
      <c r="S58" s="89"/>
      <c r="T58" s="89"/>
      <c r="U58" s="89"/>
    </row>
    <row r="59" spans="1:21" ht="30" customHeight="1" x14ac:dyDescent="0.3">
      <c r="A59" s="90" t="s">
        <v>60</v>
      </c>
      <c r="B59" s="91" t="s">
        <v>135</v>
      </c>
      <c r="C59" s="146" t="s">
        <v>136</v>
      </c>
      <c r="D59" s="156" t="s">
        <v>137</v>
      </c>
      <c r="E59" s="157"/>
      <c r="F59" s="158"/>
      <c r="G59" s="159">
        <f t="shared" ref="G59:G61" si="35">E59*F59</f>
        <v>0</v>
      </c>
      <c r="H59" s="94"/>
      <c r="I59" s="158"/>
      <c r="J59" s="96">
        <f t="shared" ref="J59:J61" si="36">H59*I59</f>
        <v>0</v>
      </c>
      <c r="K59" s="94"/>
      <c r="L59" s="158"/>
      <c r="M59" s="96">
        <f t="shared" ref="M59:M61" si="37">K59*L59</f>
        <v>0</v>
      </c>
      <c r="N59" s="97">
        <f t="shared" si="34"/>
        <v>0</v>
      </c>
      <c r="O59" s="98"/>
      <c r="P59" s="100"/>
      <c r="Q59" s="100"/>
      <c r="R59" s="100"/>
      <c r="S59" s="100"/>
      <c r="T59" s="100"/>
      <c r="U59" s="100"/>
    </row>
    <row r="60" spans="1:21" ht="30" customHeight="1" x14ac:dyDescent="0.3">
      <c r="A60" s="90" t="s">
        <v>60</v>
      </c>
      <c r="B60" s="91" t="s">
        <v>138</v>
      </c>
      <c r="C60" s="146" t="s">
        <v>136</v>
      </c>
      <c r="D60" s="156" t="s">
        <v>137</v>
      </c>
      <c r="E60" s="157"/>
      <c r="F60" s="158"/>
      <c r="G60" s="159">
        <f t="shared" si="35"/>
        <v>0</v>
      </c>
      <c r="H60" s="94"/>
      <c r="I60" s="158"/>
      <c r="J60" s="96">
        <f t="shared" si="36"/>
        <v>0</v>
      </c>
      <c r="K60" s="94"/>
      <c r="L60" s="158"/>
      <c r="M60" s="96">
        <f t="shared" si="37"/>
        <v>0</v>
      </c>
      <c r="N60" s="97">
        <f t="shared" si="34"/>
        <v>0</v>
      </c>
      <c r="O60" s="98"/>
      <c r="P60" s="100"/>
      <c r="Q60" s="100"/>
      <c r="R60" s="100"/>
      <c r="S60" s="100"/>
      <c r="T60" s="100"/>
      <c r="U60" s="100"/>
    </row>
    <row r="61" spans="1:21" ht="30" customHeight="1" thickBot="1" x14ac:dyDescent="0.35">
      <c r="A61" s="116" t="s">
        <v>60</v>
      </c>
      <c r="B61" s="102" t="s">
        <v>139</v>
      </c>
      <c r="C61" s="133" t="s">
        <v>136</v>
      </c>
      <c r="D61" s="156" t="s">
        <v>137</v>
      </c>
      <c r="E61" s="160"/>
      <c r="F61" s="161"/>
      <c r="G61" s="162">
        <f t="shared" si="35"/>
        <v>0</v>
      </c>
      <c r="H61" s="104"/>
      <c r="I61" s="161"/>
      <c r="J61" s="106">
        <f t="shared" si="36"/>
        <v>0</v>
      </c>
      <c r="K61" s="104"/>
      <c r="L61" s="161"/>
      <c r="M61" s="106">
        <f t="shared" si="37"/>
        <v>0</v>
      </c>
      <c r="N61" s="107">
        <f t="shared" si="34"/>
        <v>0</v>
      </c>
      <c r="O61" s="108"/>
      <c r="P61" s="100"/>
      <c r="Q61" s="100"/>
      <c r="R61" s="100"/>
      <c r="S61" s="100"/>
      <c r="T61" s="100"/>
      <c r="U61" s="100"/>
    </row>
    <row r="62" spans="1:21" ht="30" customHeight="1" x14ac:dyDescent="0.3">
      <c r="A62" s="80" t="s">
        <v>57</v>
      </c>
      <c r="B62" s="124" t="s">
        <v>140</v>
      </c>
      <c r="C62" s="122" t="s">
        <v>141</v>
      </c>
      <c r="D62" s="110"/>
      <c r="E62" s="111">
        <f>SUM(E63:E65)</f>
        <v>0</v>
      </c>
      <c r="F62" s="112"/>
      <c r="G62" s="113">
        <f>SUM(G63:G65)</f>
        <v>0</v>
      </c>
      <c r="H62" s="111">
        <f t="shared" ref="H62" si="38">SUM(H63:H65)</f>
        <v>0</v>
      </c>
      <c r="I62" s="112"/>
      <c r="J62" s="113">
        <f>SUM(J63:J65)</f>
        <v>0</v>
      </c>
      <c r="K62" s="111">
        <f t="shared" ref="K62" si="39">SUM(K63:K65)</f>
        <v>0</v>
      </c>
      <c r="L62" s="112"/>
      <c r="M62" s="113">
        <f>SUM(M63:M65)</f>
        <v>0</v>
      </c>
      <c r="N62" s="114">
        <f t="shared" si="34"/>
        <v>0</v>
      </c>
      <c r="O62" s="115"/>
      <c r="P62" s="89"/>
      <c r="Q62" s="89"/>
      <c r="R62" s="89"/>
      <c r="S62" s="89"/>
      <c r="T62" s="89"/>
      <c r="U62" s="89"/>
    </row>
    <row r="63" spans="1:21" ht="30" customHeight="1" x14ac:dyDescent="0.3">
      <c r="A63" s="90" t="s">
        <v>60</v>
      </c>
      <c r="B63" s="91" t="s">
        <v>142</v>
      </c>
      <c r="C63" s="163" t="s">
        <v>143</v>
      </c>
      <c r="D63" s="164" t="s">
        <v>96</v>
      </c>
      <c r="E63" s="94"/>
      <c r="F63" s="95"/>
      <c r="G63" s="96">
        <f t="shared" ref="G63:G65" si="40">E63*F63</f>
        <v>0</v>
      </c>
      <c r="H63" s="94"/>
      <c r="I63" s="95"/>
      <c r="J63" s="96">
        <f t="shared" ref="J63:J65" si="41">H63*I63</f>
        <v>0</v>
      </c>
      <c r="K63" s="94"/>
      <c r="L63" s="95"/>
      <c r="M63" s="96">
        <f t="shared" ref="M63:M65" si="42">K63*L63</f>
        <v>0</v>
      </c>
      <c r="N63" s="97">
        <f t="shared" si="34"/>
        <v>0</v>
      </c>
      <c r="O63" s="98"/>
      <c r="P63" s="100"/>
      <c r="Q63" s="100"/>
      <c r="R63" s="100"/>
      <c r="S63" s="100"/>
      <c r="T63" s="100"/>
      <c r="U63" s="100"/>
    </row>
    <row r="64" spans="1:21" ht="30" customHeight="1" x14ac:dyDescent="0.3">
      <c r="A64" s="90" t="s">
        <v>60</v>
      </c>
      <c r="B64" s="91" t="s">
        <v>144</v>
      </c>
      <c r="C64" s="163" t="s">
        <v>118</v>
      </c>
      <c r="D64" s="164" t="s">
        <v>96</v>
      </c>
      <c r="E64" s="94"/>
      <c r="F64" s="95"/>
      <c r="G64" s="96">
        <f t="shared" si="40"/>
        <v>0</v>
      </c>
      <c r="H64" s="94"/>
      <c r="I64" s="95"/>
      <c r="J64" s="96">
        <f t="shared" si="41"/>
        <v>0</v>
      </c>
      <c r="K64" s="94"/>
      <c r="L64" s="95"/>
      <c r="M64" s="96">
        <f t="shared" si="42"/>
        <v>0</v>
      </c>
      <c r="N64" s="97">
        <f t="shared" si="34"/>
        <v>0</v>
      </c>
      <c r="O64" s="98"/>
      <c r="P64" s="100"/>
      <c r="Q64" s="100"/>
      <c r="R64" s="100"/>
      <c r="S64" s="100"/>
      <c r="T64" s="100"/>
      <c r="U64" s="100"/>
    </row>
    <row r="65" spans="1:22" ht="30" customHeight="1" thickBot="1" x14ac:dyDescent="0.35">
      <c r="A65" s="101" t="s">
        <v>60</v>
      </c>
      <c r="B65" s="151" t="s">
        <v>145</v>
      </c>
      <c r="C65" s="165" t="s">
        <v>120</v>
      </c>
      <c r="D65" s="164" t="s">
        <v>96</v>
      </c>
      <c r="E65" s="104"/>
      <c r="F65" s="105"/>
      <c r="G65" s="106">
        <f t="shared" si="40"/>
        <v>0</v>
      </c>
      <c r="H65" s="104"/>
      <c r="I65" s="105"/>
      <c r="J65" s="106">
        <f t="shared" si="41"/>
        <v>0</v>
      </c>
      <c r="K65" s="104"/>
      <c r="L65" s="105"/>
      <c r="M65" s="106">
        <f t="shared" si="42"/>
        <v>0</v>
      </c>
      <c r="N65" s="107">
        <f t="shared" si="34"/>
        <v>0</v>
      </c>
      <c r="O65" s="108"/>
      <c r="P65" s="100"/>
      <c r="Q65" s="100"/>
      <c r="R65" s="100"/>
      <c r="S65" s="100"/>
      <c r="T65" s="100"/>
      <c r="U65" s="100"/>
    </row>
    <row r="66" spans="1:22" ht="30" customHeight="1" x14ac:dyDescent="0.3">
      <c r="A66" s="80" t="s">
        <v>57</v>
      </c>
      <c r="B66" s="124" t="s">
        <v>146</v>
      </c>
      <c r="C66" s="122" t="s">
        <v>147</v>
      </c>
      <c r="D66" s="110"/>
      <c r="E66" s="111">
        <f>SUM(E67:E69)</f>
        <v>0</v>
      </c>
      <c r="F66" s="112"/>
      <c r="G66" s="113">
        <f>SUM(G67:G69)</f>
        <v>0</v>
      </c>
      <c r="H66" s="111">
        <f>SUM(H67:H69)</f>
        <v>0</v>
      </c>
      <c r="I66" s="112"/>
      <c r="J66" s="113">
        <f>SUM(J67:J69)</f>
        <v>0</v>
      </c>
      <c r="K66" s="111">
        <f>SUM(K67:K69)</f>
        <v>0</v>
      </c>
      <c r="L66" s="112"/>
      <c r="M66" s="113">
        <f>SUM(M67:M69)</f>
        <v>0</v>
      </c>
      <c r="N66" s="114">
        <f t="shared" si="34"/>
        <v>0</v>
      </c>
      <c r="O66" s="115"/>
      <c r="P66" s="89"/>
      <c r="Q66" s="89"/>
      <c r="R66" s="89"/>
      <c r="S66" s="89"/>
      <c r="T66" s="89"/>
      <c r="U66" s="89"/>
    </row>
    <row r="67" spans="1:22" ht="45" customHeight="1" x14ac:dyDescent="0.3">
      <c r="A67" s="90" t="s">
        <v>60</v>
      </c>
      <c r="B67" s="91" t="s">
        <v>148</v>
      </c>
      <c r="C67" s="163" t="s">
        <v>149</v>
      </c>
      <c r="D67" s="164" t="s">
        <v>150</v>
      </c>
      <c r="E67" s="94"/>
      <c r="F67" s="95"/>
      <c r="G67" s="96">
        <f t="shared" ref="G67:G69" si="43">E67*F67</f>
        <v>0</v>
      </c>
      <c r="H67" s="94"/>
      <c r="I67" s="95"/>
      <c r="J67" s="96">
        <f t="shared" ref="J67:J69" si="44">H67*I67</f>
        <v>0</v>
      </c>
      <c r="K67" s="94"/>
      <c r="L67" s="95"/>
      <c r="M67" s="96">
        <f t="shared" ref="M67:M69" si="45">K67*L67</f>
        <v>0</v>
      </c>
      <c r="N67" s="97">
        <f t="shared" si="34"/>
        <v>0</v>
      </c>
      <c r="O67" s="98"/>
      <c r="P67" s="100"/>
      <c r="Q67" s="100"/>
      <c r="R67" s="100"/>
      <c r="S67" s="100"/>
      <c r="T67" s="100"/>
      <c r="U67" s="100"/>
    </row>
    <row r="68" spans="1:22" ht="45" customHeight="1" x14ac:dyDescent="0.3">
      <c r="A68" s="90" t="s">
        <v>60</v>
      </c>
      <c r="B68" s="91" t="s">
        <v>151</v>
      </c>
      <c r="C68" s="163" t="s">
        <v>152</v>
      </c>
      <c r="D68" s="164" t="s">
        <v>150</v>
      </c>
      <c r="E68" s="94"/>
      <c r="F68" s="95"/>
      <c r="G68" s="96">
        <f t="shared" si="43"/>
        <v>0</v>
      </c>
      <c r="H68" s="94"/>
      <c r="I68" s="95"/>
      <c r="J68" s="96">
        <f t="shared" si="44"/>
        <v>0</v>
      </c>
      <c r="K68" s="94"/>
      <c r="L68" s="95"/>
      <c r="M68" s="96">
        <f t="shared" si="45"/>
        <v>0</v>
      </c>
      <c r="N68" s="97">
        <f t="shared" si="34"/>
        <v>0</v>
      </c>
      <c r="O68" s="98"/>
      <c r="P68" s="100"/>
      <c r="Q68" s="100"/>
      <c r="R68" s="100"/>
      <c r="S68" s="100"/>
      <c r="T68" s="100"/>
      <c r="U68" s="100"/>
    </row>
    <row r="69" spans="1:22" ht="45" customHeight="1" thickBot="1" x14ac:dyDescent="0.35">
      <c r="A69" s="101" t="s">
        <v>60</v>
      </c>
      <c r="B69" s="151" t="s">
        <v>153</v>
      </c>
      <c r="C69" s="165" t="s">
        <v>154</v>
      </c>
      <c r="D69" s="166" t="s">
        <v>150</v>
      </c>
      <c r="E69" s="104"/>
      <c r="F69" s="105"/>
      <c r="G69" s="106">
        <f t="shared" si="43"/>
        <v>0</v>
      </c>
      <c r="H69" s="104"/>
      <c r="I69" s="105"/>
      <c r="J69" s="106">
        <f t="shared" si="44"/>
        <v>0</v>
      </c>
      <c r="K69" s="104"/>
      <c r="L69" s="105"/>
      <c r="M69" s="106">
        <f t="shared" si="45"/>
        <v>0</v>
      </c>
      <c r="N69" s="107">
        <f t="shared" si="34"/>
        <v>0</v>
      </c>
      <c r="O69" s="108"/>
      <c r="P69" s="100"/>
      <c r="Q69" s="100"/>
      <c r="R69" s="100"/>
      <c r="S69" s="100"/>
      <c r="T69" s="100"/>
      <c r="U69" s="100"/>
    </row>
    <row r="70" spans="1:22" ht="30" customHeight="1" x14ac:dyDescent="0.3">
      <c r="A70" s="80" t="s">
        <v>57</v>
      </c>
      <c r="B70" s="124" t="s">
        <v>155</v>
      </c>
      <c r="C70" s="122" t="s">
        <v>156</v>
      </c>
      <c r="D70" s="110"/>
      <c r="E70" s="111">
        <f>SUM(E71:E73)</f>
        <v>0</v>
      </c>
      <c r="F70" s="112"/>
      <c r="G70" s="113">
        <f>SUM(G71:G73)</f>
        <v>0</v>
      </c>
      <c r="H70" s="111">
        <f>SUM(H71:H73)</f>
        <v>0</v>
      </c>
      <c r="I70" s="112"/>
      <c r="J70" s="113">
        <f>SUM(J71:J73)</f>
        <v>0</v>
      </c>
      <c r="K70" s="111">
        <f>SUM(K71:K73)</f>
        <v>0</v>
      </c>
      <c r="L70" s="112"/>
      <c r="M70" s="113">
        <f>SUM(M71:M73)</f>
        <v>0</v>
      </c>
      <c r="N70" s="114">
        <f t="shared" si="34"/>
        <v>0</v>
      </c>
      <c r="O70" s="115"/>
      <c r="P70" s="89"/>
      <c r="Q70" s="89"/>
      <c r="R70" s="89"/>
      <c r="S70" s="89"/>
      <c r="T70" s="89"/>
      <c r="U70" s="89"/>
    </row>
    <row r="71" spans="1:22" ht="30" customHeight="1" x14ac:dyDescent="0.3">
      <c r="A71" s="90" t="s">
        <v>60</v>
      </c>
      <c r="B71" s="91" t="s">
        <v>157</v>
      </c>
      <c r="C71" s="146" t="s">
        <v>158</v>
      </c>
      <c r="D71" s="164" t="s">
        <v>96</v>
      </c>
      <c r="E71" s="94"/>
      <c r="F71" s="95"/>
      <c r="G71" s="96">
        <f t="shared" ref="G71:G73" si="46">E71*F71</f>
        <v>0</v>
      </c>
      <c r="H71" s="94"/>
      <c r="I71" s="95"/>
      <c r="J71" s="96">
        <f t="shared" ref="J71:J73" si="47">H71*I71</f>
        <v>0</v>
      </c>
      <c r="K71" s="94"/>
      <c r="L71" s="95"/>
      <c r="M71" s="96">
        <f t="shared" ref="M71:M73" si="48">K71*L71</f>
        <v>0</v>
      </c>
      <c r="N71" s="97">
        <f t="shared" ref="N71:N77" si="49">G71+J71+M71</f>
        <v>0</v>
      </c>
      <c r="O71" s="98"/>
      <c r="P71" s="100"/>
      <c r="Q71" s="100"/>
      <c r="R71" s="100"/>
      <c r="S71" s="100"/>
      <c r="T71" s="100"/>
      <c r="U71" s="100"/>
    </row>
    <row r="72" spans="1:22" ht="30" customHeight="1" x14ac:dyDescent="0.3">
      <c r="A72" s="90" t="s">
        <v>60</v>
      </c>
      <c r="B72" s="91" t="s">
        <v>159</v>
      </c>
      <c r="C72" s="146" t="s">
        <v>158</v>
      </c>
      <c r="D72" s="164" t="s">
        <v>96</v>
      </c>
      <c r="E72" s="94"/>
      <c r="F72" s="95"/>
      <c r="G72" s="96">
        <f t="shared" si="46"/>
        <v>0</v>
      </c>
      <c r="H72" s="94"/>
      <c r="I72" s="95"/>
      <c r="J72" s="96">
        <f t="shared" si="47"/>
        <v>0</v>
      </c>
      <c r="K72" s="94"/>
      <c r="L72" s="95"/>
      <c r="M72" s="96">
        <f t="shared" si="48"/>
        <v>0</v>
      </c>
      <c r="N72" s="97">
        <f t="shared" si="49"/>
        <v>0</v>
      </c>
      <c r="O72" s="98"/>
      <c r="P72" s="100"/>
      <c r="Q72" s="100"/>
      <c r="R72" s="100"/>
      <c r="S72" s="100"/>
      <c r="T72" s="100"/>
      <c r="U72" s="100"/>
    </row>
    <row r="73" spans="1:22" ht="30" customHeight="1" thickBot="1" x14ac:dyDescent="0.35">
      <c r="A73" s="101" t="s">
        <v>60</v>
      </c>
      <c r="B73" s="102" t="s">
        <v>160</v>
      </c>
      <c r="C73" s="133" t="s">
        <v>158</v>
      </c>
      <c r="D73" s="166" t="s">
        <v>96</v>
      </c>
      <c r="E73" s="104"/>
      <c r="F73" s="105"/>
      <c r="G73" s="106">
        <f t="shared" si="46"/>
        <v>0</v>
      </c>
      <c r="H73" s="104"/>
      <c r="I73" s="105"/>
      <c r="J73" s="106">
        <f t="shared" si="47"/>
        <v>0</v>
      </c>
      <c r="K73" s="104"/>
      <c r="L73" s="105"/>
      <c r="M73" s="106">
        <f t="shared" si="48"/>
        <v>0</v>
      </c>
      <c r="N73" s="107">
        <f>G73+J73+M73</f>
        <v>0</v>
      </c>
      <c r="O73" s="108"/>
      <c r="P73" s="100"/>
      <c r="Q73" s="100"/>
      <c r="R73" s="100"/>
      <c r="S73" s="100"/>
      <c r="T73" s="100"/>
      <c r="U73" s="100"/>
    </row>
    <row r="74" spans="1:22" ht="30" customHeight="1" x14ac:dyDescent="0.3">
      <c r="A74" s="80" t="s">
        <v>57</v>
      </c>
      <c r="B74" s="124" t="s">
        <v>161</v>
      </c>
      <c r="C74" s="122" t="s">
        <v>162</v>
      </c>
      <c r="D74" s="110"/>
      <c r="E74" s="111">
        <f>SUM(E75:E77)</f>
        <v>0</v>
      </c>
      <c r="F74" s="112"/>
      <c r="G74" s="113">
        <f>SUM(G75:G77)</f>
        <v>0</v>
      </c>
      <c r="H74" s="111">
        <f>SUM(H75:H77)</f>
        <v>0</v>
      </c>
      <c r="I74" s="112"/>
      <c r="J74" s="113">
        <f>SUM(J75:J77)</f>
        <v>0</v>
      </c>
      <c r="K74" s="111">
        <f>SUM(K75:K77)</f>
        <v>0</v>
      </c>
      <c r="L74" s="112"/>
      <c r="M74" s="113">
        <f>SUM(M75:M77)</f>
        <v>0</v>
      </c>
      <c r="N74" s="114">
        <f>G74+J74+M74</f>
        <v>0</v>
      </c>
      <c r="O74" s="115"/>
      <c r="P74" s="89"/>
      <c r="Q74" s="89"/>
      <c r="R74" s="89"/>
      <c r="S74" s="89"/>
      <c r="T74" s="89"/>
      <c r="U74" s="89"/>
    </row>
    <row r="75" spans="1:22" ht="30" customHeight="1" x14ac:dyDescent="0.3">
      <c r="A75" s="90" t="s">
        <v>60</v>
      </c>
      <c r="B75" s="91" t="s">
        <v>163</v>
      </c>
      <c r="C75" s="146" t="s">
        <v>158</v>
      </c>
      <c r="D75" s="164" t="s">
        <v>96</v>
      </c>
      <c r="E75" s="94"/>
      <c r="F75" s="95"/>
      <c r="G75" s="96">
        <f t="shared" ref="G75:G77" si="50">E75*F75</f>
        <v>0</v>
      </c>
      <c r="H75" s="94"/>
      <c r="I75" s="95"/>
      <c r="J75" s="96">
        <f t="shared" ref="J75:J77" si="51">H75*I75</f>
        <v>0</v>
      </c>
      <c r="K75" s="94"/>
      <c r="L75" s="95"/>
      <c r="M75" s="96">
        <f t="shared" ref="M75:M77" si="52">K75*L75</f>
        <v>0</v>
      </c>
      <c r="N75" s="97">
        <f t="shared" si="49"/>
        <v>0</v>
      </c>
      <c r="O75" s="98"/>
      <c r="P75" s="100"/>
      <c r="Q75" s="100"/>
      <c r="R75" s="100"/>
      <c r="S75" s="100"/>
      <c r="T75" s="100"/>
      <c r="U75" s="100"/>
    </row>
    <row r="76" spans="1:22" ht="30" customHeight="1" x14ac:dyDescent="0.3">
      <c r="A76" s="90" t="s">
        <v>60</v>
      </c>
      <c r="B76" s="91" t="s">
        <v>164</v>
      </c>
      <c r="C76" s="146" t="s">
        <v>158</v>
      </c>
      <c r="D76" s="164" t="s">
        <v>96</v>
      </c>
      <c r="E76" s="94"/>
      <c r="F76" s="95"/>
      <c r="G76" s="96">
        <f t="shared" si="50"/>
        <v>0</v>
      </c>
      <c r="H76" s="94"/>
      <c r="I76" s="95"/>
      <c r="J76" s="96">
        <f t="shared" si="51"/>
        <v>0</v>
      </c>
      <c r="K76" s="94"/>
      <c r="L76" s="95"/>
      <c r="M76" s="96">
        <f t="shared" si="52"/>
        <v>0</v>
      </c>
      <c r="N76" s="97">
        <f t="shared" si="49"/>
        <v>0</v>
      </c>
      <c r="O76" s="98"/>
      <c r="P76" s="100"/>
      <c r="Q76" s="100"/>
      <c r="R76" s="100"/>
      <c r="S76" s="100"/>
      <c r="T76" s="100"/>
      <c r="U76" s="100"/>
    </row>
    <row r="77" spans="1:22" ht="30" customHeight="1" thickBot="1" x14ac:dyDescent="0.35">
      <c r="A77" s="101" t="s">
        <v>60</v>
      </c>
      <c r="B77" s="151" t="s">
        <v>165</v>
      </c>
      <c r="C77" s="133" t="s">
        <v>158</v>
      </c>
      <c r="D77" s="166" t="s">
        <v>96</v>
      </c>
      <c r="E77" s="104"/>
      <c r="F77" s="105"/>
      <c r="G77" s="106">
        <f t="shared" si="50"/>
        <v>0</v>
      </c>
      <c r="H77" s="104"/>
      <c r="I77" s="105"/>
      <c r="J77" s="106">
        <f t="shared" si="51"/>
        <v>0</v>
      </c>
      <c r="K77" s="104"/>
      <c r="L77" s="105"/>
      <c r="M77" s="106">
        <f t="shared" si="52"/>
        <v>0</v>
      </c>
      <c r="N77" s="107">
        <f t="shared" si="49"/>
        <v>0</v>
      </c>
      <c r="O77" s="413"/>
      <c r="P77" s="414"/>
      <c r="Q77" s="414"/>
      <c r="R77" s="414"/>
      <c r="S77" s="414"/>
      <c r="T77" s="414"/>
      <c r="U77" s="414"/>
      <c r="V77" s="415"/>
    </row>
    <row r="78" spans="1:22" ht="30" customHeight="1" thickBot="1" x14ac:dyDescent="0.35">
      <c r="A78" s="167" t="s">
        <v>166</v>
      </c>
      <c r="B78" s="168"/>
      <c r="C78" s="169"/>
      <c r="D78" s="170"/>
      <c r="E78" s="171">
        <f>E74+E70+E66+E62+E58</f>
        <v>0</v>
      </c>
      <c r="F78" s="139"/>
      <c r="G78" s="138">
        <f>G74+G70+G66+G62+G58</f>
        <v>0</v>
      </c>
      <c r="H78" s="140">
        <f>H74+H70+H66+H62+H58</f>
        <v>0</v>
      </c>
      <c r="I78" s="139"/>
      <c r="J78" s="138">
        <f>J74+J70+J66+J62+J58</f>
        <v>0</v>
      </c>
      <c r="K78" s="140">
        <f>K74+K70+K66+K62+K58</f>
        <v>0</v>
      </c>
      <c r="L78" s="139"/>
      <c r="M78" s="138">
        <f>M74+M70+M66+M62+M58</f>
        <v>0</v>
      </c>
      <c r="N78" s="150">
        <f>N74+N70+N66+N62+N58</f>
        <v>0</v>
      </c>
      <c r="O78" s="141"/>
      <c r="P78" s="416"/>
      <c r="Q78" s="416"/>
      <c r="R78" s="416"/>
      <c r="S78" s="416"/>
      <c r="T78" s="416"/>
      <c r="U78" s="416"/>
      <c r="V78" s="415"/>
    </row>
    <row r="79" spans="1:22" ht="45" customHeight="1" thickBot="1" x14ac:dyDescent="0.35">
      <c r="A79" s="172" t="s">
        <v>55</v>
      </c>
      <c r="B79" s="173">
        <v>5</v>
      </c>
      <c r="C79" s="174" t="s">
        <v>167</v>
      </c>
      <c r="D79" s="175"/>
      <c r="E79" s="77"/>
      <c r="F79" s="77"/>
      <c r="G79" s="77"/>
      <c r="H79" s="77"/>
      <c r="I79" s="77"/>
      <c r="J79" s="77"/>
      <c r="K79" s="77"/>
      <c r="L79" s="77"/>
      <c r="M79" s="77"/>
      <c r="N79" s="78"/>
      <c r="O79" s="79"/>
      <c r="P79" s="8"/>
      <c r="Q79" s="8"/>
      <c r="R79" s="8"/>
      <c r="S79" s="8"/>
      <c r="T79" s="8"/>
      <c r="U79" s="8"/>
    </row>
    <row r="80" spans="1:22" ht="30" customHeight="1" x14ac:dyDescent="0.3">
      <c r="A80" s="80" t="s">
        <v>57</v>
      </c>
      <c r="B80" s="124" t="s">
        <v>168</v>
      </c>
      <c r="C80" s="109" t="s">
        <v>169</v>
      </c>
      <c r="D80" s="110"/>
      <c r="E80" s="111">
        <f>SUM(E81:E83)</f>
        <v>0</v>
      </c>
      <c r="F80" s="112"/>
      <c r="G80" s="113">
        <f>SUM(G81:G83)</f>
        <v>0</v>
      </c>
      <c r="H80" s="111">
        <f>SUM(H81:H83)</f>
        <v>0</v>
      </c>
      <c r="I80" s="112"/>
      <c r="J80" s="113">
        <f>SUM(J81:J83)</f>
        <v>0</v>
      </c>
      <c r="K80" s="111">
        <f>SUM(K81:K83)</f>
        <v>0</v>
      </c>
      <c r="L80" s="112"/>
      <c r="M80" s="113">
        <f>SUM(M81:M83)</f>
        <v>0</v>
      </c>
      <c r="N80" s="114">
        <f>SUM(N81:N83)</f>
        <v>0</v>
      </c>
      <c r="O80" s="115"/>
      <c r="P80" s="100"/>
      <c r="Q80" s="100"/>
      <c r="R80" s="100"/>
      <c r="S80" s="100"/>
      <c r="T80" s="100"/>
      <c r="U80" s="100"/>
    </row>
    <row r="81" spans="1:21" ht="30" customHeight="1" x14ac:dyDescent="0.3">
      <c r="A81" s="90" t="s">
        <v>60</v>
      </c>
      <c r="B81" s="91" t="s">
        <v>170</v>
      </c>
      <c r="C81" s="176" t="s">
        <v>171</v>
      </c>
      <c r="D81" s="164" t="s">
        <v>172</v>
      </c>
      <c r="E81" s="94"/>
      <c r="F81" s="95"/>
      <c r="G81" s="96">
        <f t="shared" ref="G81:G83" si="53">E81*F81</f>
        <v>0</v>
      </c>
      <c r="H81" s="94"/>
      <c r="I81" s="95"/>
      <c r="J81" s="96">
        <f t="shared" ref="J81:J83" si="54">H81*I81</f>
        <v>0</v>
      </c>
      <c r="K81" s="94"/>
      <c r="L81" s="95"/>
      <c r="M81" s="96">
        <f t="shared" ref="M81:M83" si="55">K81*L81</f>
        <v>0</v>
      </c>
      <c r="N81" s="97">
        <f>G81+J81+M81</f>
        <v>0</v>
      </c>
      <c r="O81" s="98"/>
      <c r="P81" s="100"/>
      <c r="Q81" s="100"/>
      <c r="R81" s="100"/>
      <c r="S81" s="100"/>
      <c r="T81" s="100"/>
      <c r="U81" s="100"/>
    </row>
    <row r="82" spans="1:21" ht="30" customHeight="1" x14ac:dyDescent="0.3">
      <c r="A82" s="90" t="s">
        <v>60</v>
      </c>
      <c r="B82" s="91" t="s">
        <v>173</v>
      </c>
      <c r="C82" s="176" t="s">
        <v>171</v>
      </c>
      <c r="D82" s="164" t="s">
        <v>172</v>
      </c>
      <c r="E82" s="94"/>
      <c r="F82" s="95"/>
      <c r="G82" s="96">
        <f t="shared" si="53"/>
        <v>0</v>
      </c>
      <c r="H82" s="94"/>
      <c r="I82" s="95"/>
      <c r="J82" s="96">
        <f t="shared" si="54"/>
        <v>0</v>
      </c>
      <c r="K82" s="94"/>
      <c r="L82" s="95"/>
      <c r="M82" s="96">
        <f t="shared" si="55"/>
        <v>0</v>
      </c>
      <c r="N82" s="97">
        <f>G82+J82+M82</f>
        <v>0</v>
      </c>
      <c r="O82" s="98"/>
      <c r="P82" s="100"/>
      <c r="Q82" s="100"/>
      <c r="R82" s="100"/>
      <c r="S82" s="100"/>
      <c r="T82" s="100"/>
      <c r="U82" s="100"/>
    </row>
    <row r="83" spans="1:21" ht="30" customHeight="1" thickBot="1" x14ac:dyDescent="0.35">
      <c r="A83" s="101" t="s">
        <v>60</v>
      </c>
      <c r="B83" s="102" t="s">
        <v>174</v>
      </c>
      <c r="C83" s="176" t="s">
        <v>171</v>
      </c>
      <c r="D83" s="166" t="s">
        <v>172</v>
      </c>
      <c r="E83" s="104"/>
      <c r="F83" s="105"/>
      <c r="G83" s="106">
        <f t="shared" si="53"/>
        <v>0</v>
      </c>
      <c r="H83" s="104"/>
      <c r="I83" s="105"/>
      <c r="J83" s="106">
        <f t="shared" si="54"/>
        <v>0</v>
      </c>
      <c r="K83" s="104"/>
      <c r="L83" s="105"/>
      <c r="M83" s="106">
        <f t="shared" si="55"/>
        <v>0</v>
      </c>
      <c r="N83" s="107">
        <f>G83+J83+M83</f>
        <v>0</v>
      </c>
      <c r="O83" s="108"/>
      <c r="P83" s="100"/>
      <c r="Q83" s="100"/>
      <c r="R83" s="100"/>
      <c r="S83" s="100"/>
      <c r="T83" s="100"/>
      <c r="U83" s="100"/>
    </row>
    <row r="84" spans="1:21" ht="30" customHeight="1" x14ac:dyDescent="0.3">
      <c r="A84" s="80" t="s">
        <v>57</v>
      </c>
      <c r="B84" s="124" t="s">
        <v>175</v>
      </c>
      <c r="C84" s="109" t="s">
        <v>176</v>
      </c>
      <c r="D84" s="110"/>
      <c r="E84" s="111">
        <f>SUM(E85:E87)</f>
        <v>0</v>
      </c>
      <c r="F84" s="112"/>
      <c r="G84" s="113">
        <f>SUM(G85:G87)</f>
        <v>0</v>
      </c>
      <c r="H84" s="111">
        <f>SUM(H85:H87)</f>
        <v>0</v>
      </c>
      <c r="I84" s="112"/>
      <c r="J84" s="113">
        <f>SUM(J85:J87)</f>
        <v>0</v>
      </c>
      <c r="K84" s="111">
        <f>SUM(K85:K87)</f>
        <v>0</v>
      </c>
      <c r="L84" s="112"/>
      <c r="M84" s="113">
        <f>SUM(M85:M87)</f>
        <v>0</v>
      </c>
      <c r="N84" s="114">
        <f>SUM(N85:N87)</f>
        <v>0</v>
      </c>
      <c r="O84" s="115"/>
      <c r="P84" s="100"/>
      <c r="Q84" s="100"/>
      <c r="R84" s="100"/>
      <c r="S84" s="100"/>
      <c r="T84" s="100"/>
      <c r="U84" s="100"/>
    </row>
    <row r="85" spans="1:21" ht="30" customHeight="1" x14ac:dyDescent="0.3">
      <c r="A85" s="90" t="s">
        <v>60</v>
      </c>
      <c r="B85" s="91" t="s">
        <v>177</v>
      </c>
      <c r="C85" s="92" t="s">
        <v>178</v>
      </c>
      <c r="D85" s="164" t="s">
        <v>96</v>
      </c>
      <c r="E85" s="94"/>
      <c r="F85" s="95"/>
      <c r="G85" s="96">
        <f t="shared" ref="G85:G87" si="56">E85*F85</f>
        <v>0</v>
      </c>
      <c r="H85" s="94"/>
      <c r="I85" s="95"/>
      <c r="J85" s="96">
        <f t="shared" ref="J85:J87" si="57">H85*I85</f>
        <v>0</v>
      </c>
      <c r="K85" s="94"/>
      <c r="L85" s="95"/>
      <c r="M85" s="96">
        <f t="shared" ref="M85:M87" si="58">K85*L85</f>
        <v>0</v>
      </c>
      <c r="N85" s="97">
        <f>G85+J85+M85</f>
        <v>0</v>
      </c>
      <c r="O85" s="98"/>
      <c r="P85" s="100"/>
      <c r="Q85" s="100"/>
      <c r="R85" s="100"/>
      <c r="S85" s="100"/>
      <c r="T85" s="100"/>
      <c r="U85" s="100"/>
    </row>
    <row r="86" spans="1:21" ht="30" customHeight="1" x14ac:dyDescent="0.3">
      <c r="A86" s="90" t="s">
        <v>60</v>
      </c>
      <c r="B86" s="91" t="s">
        <v>179</v>
      </c>
      <c r="C86" s="92" t="s">
        <v>178</v>
      </c>
      <c r="D86" s="164" t="s">
        <v>96</v>
      </c>
      <c r="E86" s="94"/>
      <c r="F86" s="95"/>
      <c r="G86" s="96">
        <f t="shared" si="56"/>
        <v>0</v>
      </c>
      <c r="H86" s="94"/>
      <c r="I86" s="95"/>
      <c r="J86" s="96">
        <f t="shared" si="57"/>
        <v>0</v>
      </c>
      <c r="K86" s="94"/>
      <c r="L86" s="95"/>
      <c r="M86" s="96">
        <f t="shared" si="58"/>
        <v>0</v>
      </c>
      <c r="N86" s="97">
        <f>G86+J86+M86</f>
        <v>0</v>
      </c>
      <c r="O86" s="98"/>
      <c r="P86" s="100"/>
      <c r="Q86" s="100"/>
      <c r="R86" s="100"/>
      <c r="S86" s="100"/>
      <c r="T86" s="100"/>
      <c r="U86" s="100"/>
    </row>
    <row r="87" spans="1:21" ht="30" customHeight="1" thickBot="1" x14ac:dyDescent="0.35">
      <c r="A87" s="101" t="s">
        <v>60</v>
      </c>
      <c r="B87" s="102" t="s">
        <v>180</v>
      </c>
      <c r="C87" s="92" t="s">
        <v>178</v>
      </c>
      <c r="D87" s="164" t="s">
        <v>96</v>
      </c>
      <c r="E87" s="104"/>
      <c r="F87" s="105"/>
      <c r="G87" s="106">
        <f t="shared" si="56"/>
        <v>0</v>
      </c>
      <c r="H87" s="104"/>
      <c r="I87" s="105"/>
      <c r="J87" s="106">
        <f t="shared" si="57"/>
        <v>0</v>
      </c>
      <c r="K87" s="104"/>
      <c r="L87" s="105"/>
      <c r="M87" s="106">
        <f t="shared" si="58"/>
        <v>0</v>
      </c>
      <c r="N87" s="107">
        <f>G87+J87+M87</f>
        <v>0</v>
      </c>
      <c r="O87" s="108"/>
      <c r="P87" s="100"/>
      <c r="Q87" s="100"/>
      <c r="R87" s="100"/>
      <c r="S87" s="100"/>
      <c r="T87" s="100"/>
      <c r="U87" s="100"/>
    </row>
    <row r="88" spans="1:21" ht="30" customHeight="1" x14ac:dyDescent="0.3">
      <c r="A88" s="80" t="s">
        <v>57</v>
      </c>
      <c r="B88" s="124" t="s">
        <v>181</v>
      </c>
      <c r="C88" s="109" t="s">
        <v>182</v>
      </c>
      <c r="D88" s="110"/>
      <c r="E88" s="111">
        <f>SUM(E89:E91)</f>
        <v>0</v>
      </c>
      <c r="F88" s="112"/>
      <c r="G88" s="113">
        <f>SUM(G89:G91)</f>
        <v>0</v>
      </c>
      <c r="H88" s="111">
        <f>SUM(H89:H91)</f>
        <v>0</v>
      </c>
      <c r="I88" s="112"/>
      <c r="J88" s="113">
        <f>SUM(J89:J91)</f>
        <v>0</v>
      </c>
      <c r="K88" s="111">
        <f>SUM(K89:K91)</f>
        <v>0</v>
      </c>
      <c r="L88" s="112"/>
      <c r="M88" s="113">
        <f>SUM(M89:M91)</f>
        <v>0</v>
      </c>
      <c r="N88" s="114">
        <f>SUM(N89:N91)</f>
        <v>0</v>
      </c>
      <c r="O88" s="115"/>
      <c r="P88" s="100"/>
      <c r="Q88" s="100"/>
      <c r="R88" s="100"/>
      <c r="S88" s="100"/>
      <c r="T88" s="100"/>
      <c r="U88" s="100"/>
    </row>
    <row r="89" spans="1:21" ht="30" customHeight="1" x14ac:dyDescent="0.3">
      <c r="A89" s="177" t="s">
        <v>60</v>
      </c>
      <c r="B89" s="178" t="s">
        <v>183</v>
      </c>
      <c r="C89" s="146" t="s">
        <v>102</v>
      </c>
      <c r="D89" s="410" t="s">
        <v>103</v>
      </c>
      <c r="E89" s="94"/>
      <c r="F89" s="95"/>
      <c r="G89" s="96">
        <f t="shared" ref="G89:G91" si="59">E89*F89</f>
        <v>0</v>
      </c>
      <c r="H89" s="94"/>
      <c r="I89" s="95"/>
      <c r="J89" s="96">
        <f t="shared" ref="J89:J91" si="60">H89*I89</f>
        <v>0</v>
      </c>
      <c r="K89" s="94"/>
      <c r="L89" s="95"/>
      <c r="M89" s="96">
        <f t="shared" ref="M89:M91" si="61">K89*L89</f>
        <v>0</v>
      </c>
      <c r="N89" s="97">
        <f>G89+J89+M89</f>
        <v>0</v>
      </c>
      <c r="O89" s="98"/>
      <c r="P89" s="99"/>
      <c r="Q89" s="100"/>
      <c r="R89" s="100"/>
      <c r="S89" s="100"/>
      <c r="T89" s="100"/>
      <c r="U89" s="100"/>
    </row>
    <row r="90" spans="1:21" ht="30" customHeight="1" x14ac:dyDescent="0.3">
      <c r="A90" s="177" t="s">
        <v>60</v>
      </c>
      <c r="B90" s="178" t="s">
        <v>184</v>
      </c>
      <c r="C90" s="146" t="s">
        <v>102</v>
      </c>
      <c r="D90" s="410" t="s">
        <v>103</v>
      </c>
      <c r="E90" s="94"/>
      <c r="F90" s="95"/>
      <c r="G90" s="96">
        <f t="shared" si="59"/>
        <v>0</v>
      </c>
      <c r="H90" s="94"/>
      <c r="I90" s="95"/>
      <c r="J90" s="96">
        <f t="shared" si="60"/>
        <v>0</v>
      </c>
      <c r="K90" s="94"/>
      <c r="L90" s="95"/>
      <c r="M90" s="96">
        <f t="shared" si="61"/>
        <v>0</v>
      </c>
      <c r="N90" s="97">
        <f>G90+J90+M90</f>
        <v>0</v>
      </c>
      <c r="O90" s="98"/>
      <c r="P90" s="100"/>
      <c r="Q90" s="100"/>
      <c r="R90" s="100"/>
      <c r="S90" s="100"/>
      <c r="T90" s="100"/>
      <c r="U90" s="100"/>
    </row>
    <row r="91" spans="1:21" ht="30" customHeight="1" thickBot="1" x14ac:dyDescent="0.35">
      <c r="A91" s="179" t="s">
        <v>60</v>
      </c>
      <c r="B91" s="180" t="s">
        <v>185</v>
      </c>
      <c r="C91" s="146" t="s">
        <v>102</v>
      </c>
      <c r="D91" s="410" t="s">
        <v>103</v>
      </c>
      <c r="E91" s="118"/>
      <c r="F91" s="119"/>
      <c r="G91" s="120">
        <f t="shared" si="59"/>
        <v>0</v>
      </c>
      <c r="H91" s="118"/>
      <c r="I91" s="119"/>
      <c r="J91" s="120">
        <f t="shared" si="60"/>
        <v>0</v>
      </c>
      <c r="K91" s="118"/>
      <c r="L91" s="119"/>
      <c r="M91" s="120">
        <f t="shared" si="61"/>
        <v>0</v>
      </c>
      <c r="N91" s="107">
        <f>G91+J91+M91</f>
        <v>0</v>
      </c>
      <c r="O91" s="121"/>
      <c r="P91" s="100"/>
      <c r="Q91" s="100"/>
      <c r="R91" s="100"/>
      <c r="S91" s="100"/>
      <c r="T91" s="100"/>
      <c r="U91" s="100"/>
    </row>
    <row r="92" spans="1:21" ht="52.5" customHeight="1" thickBot="1" x14ac:dyDescent="0.35">
      <c r="A92" s="424" t="s">
        <v>186</v>
      </c>
      <c r="B92" s="425"/>
      <c r="C92" s="426"/>
      <c r="D92" s="154"/>
      <c r="E92" s="140">
        <f>E80+E84+E88</f>
        <v>0</v>
      </c>
      <c r="F92" s="139"/>
      <c r="G92" s="138">
        <f>G80+G84+G88</f>
        <v>0</v>
      </c>
      <c r="H92" s="140">
        <f>H80+H84+H88</f>
        <v>0</v>
      </c>
      <c r="I92" s="139"/>
      <c r="J92" s="138">
        <f>J80+J84+J88</f>
        <v>0</v>
      </c>
      <c r="K92" s="140">
        <f>K80+K84+K88</f>
        <v>0</v>
      </c>
      <c r="L92" s="139"/>
      <c r="M92" s="138">
        <f>M80+M84+M88</f>
        <v>0</v>
      </c>
      <c r="N92" s="150">
        <f>N80+N84+N88</f>
        <v>0</v>
      </c>
      <c r="O92" s="141"/>
      <c r="P92" s="8"/>
      <c r="Q92" s="8"/>
      <c r="R92" s="8"/>
      <c r="S92" s="8"/>
      <c r="T92" s="8"/>
      <c r="U92" s="8"/>
    </row>
    <row r="93" spans="1:21" ht="30" customHeight="1" thickBot="1" x14ac:dyDescent="0.35">
      <c r="A93" s="181" t="s">
        <v>55</v>
      </c>
      <c r="B93" s="182">
        <v>6</v>
      </c>
      <c r="C93" s="183" t="s">
        <v>187</v>
      </c>
      <c r="D93" s="175"/>
      <c r="E93" s="77"/>
      <c r="F93" s="77"/>
      <c r="G93" s="77"/>
      <c r="H93" s="77"/>
      <c r="I93" s="77"/>
      <c r="J93" s="77"/>
      <c r="K93" s="77"/>
      <c r="L93" s="77"/>
      <c r="M93" s="77"/>
      <c r="N93" s="78"/>
      <c r="O93" s="79"/>
      <c r="P93" s="8"/>
      <c r="Q93" s="8"/>
      <c r="R93" s="8"/>
      <c r="S93" s="8"/>
      <c r="T93" s="8"/>
      <c r="U93" s="8"/>
    </row>
    <row r="94" spans="1:21" ht="30" customHeight="1" x14ac:dyDescent="0.3">
      <c r="A94" s="80" t="s">
        <v>57</v>
      </c>
      <c r="B94" s="124" t="s">
        <v>188</v>
      </c>
      <c r="C94" s="184" t="s">
        <v>189</v>
      </c>
      <c r="D94" s="83"/>
      <c r="E94" s="84">
        <f>SUM(E95:E97)</f>
        <v>0</v>
      </c>
      <c r="F94" s="85"/>
      <c r="G94" s="86">
        <f>SUM(G95:G97)</f>
        <v>0</v>
      </c>
      <c r="H94" s="84">
        <f>SUM(H95:H97)</f>
        <v>0</v>
      </c>
      <c r="I94" s="85"/>
      <c r="J94" s="86">
        <f>SUM(J95:J97)</f>
        <v>0</v>
      </c>
      <c r="K94" s="84">
        <f>SUM(K95:K97)</f>
        <v>0</v>
      </c>
      <c r="L94" s="85"/>
      <c r="M94" s="86">
        <f>SUM(M95:M97)</f>
        <v>0</v>
      </c>
      <c r="N94" s="114">
        <f>G94+J94+M94</f>
        <v>0</v>
      </c>
      <c r="O94" s="88"/>
      <c r="P94" s="89"/>
      <c r="Q94" s="89"/>
      <c r="R94" s="89"/>
      <c r="S94" s="89"/>
      <c r="T94" s="89"/>
      <c r="U94" s="89"/>
    </row>
    <row r="95" spans="1:21" ht="30" customHeight="1" x14ac:dyDescent="0.3">
      <c r="A95" s="90" t="s">
        <v>60</v>
      </c>
      <c r="B95" s="91" t="s">
        <v>190</v>
      </c>
      <c r="C95" s="146" t="s">
        <v>191</v>
      </c>
      <c r="D95" s="93" t="s">
        <v>96</v>
      </c>
      <c r="E95" s="94"/>
      <c r="F95" s="95"/>
      <c r="G95" s="96">
        <f t="shared" ref="G95:G97" si="62">E95*F95</f>
        <v>0</v>
      </c>
      <c r="H95" s="94"/>
      <c r="I95" s="95"/>
      <c r="J95" s="96">
        <f t="shared" ref="J95:J97" si="63">H95*I95</f>
        <v>0</v>
      </c>
      <c r="K95" s="94"/>
      <c r="L95" s="95"/>
      <c r="M95" s="96">
        <f t="shared" ref="M95:M97" si="64">K95*L95</f>
        <v>0</v>
      </c>
      <c r="N95" s="97">
        <f t="shared" ref="N95:N97" si="65">G95+J95+M95</f>
        <v>0</v>
      </c>
      <c r="O95" s="98"/>
      <c r="P95" s="100"/>
      <c r="Q95" s="100"/>
      <c r="R95" s="100"/>
      <c r="S95" s="100"/>
      <c r="T95" s="100"/>
      <c r="U95" s="100"/>
    </row>
    <row r="96" spans="1:21" ht="30" customHeight="1" x14ac:dyDescent="0.3">
      <c r="A96" s="90" t="s">
        <v>60</v>
      </c>
      <c r="B96" s="91" t="s">
        <v>192</v>
      </c>
      <c r="C96" s="146" t="s">
        <v>191</v>
      </c>
      <c r="D96" s="93" t="s">
        <v>96</v>
      </c>
      <c r="E96" s="94"/>
      <c r="F96" s="95"/>
      <c r="G96" s="96">
        <f t="shared" si="62"/>
        <v>0</v>
      </c>
      <c r="H96" s="94"/>
      <c r="I96" s="95"/>
      <c r="J96" s="96">
        <f t="shared" si="63"/>
        <v>0</v>
      </c>
      <c r="K96" s="94"/>
      <c r="L96" s="95"/>
      <c r="M96" s="96">
        <f t="shared" si="64"/>
        <v>0</v>
      </c>
      <c r="N96" s="97">
        <f t="shared" si="65"/>
        <v>0</v>
      </c>
      <c r="O96" s="98"/>
      <c r="P96" s="100"/>
      <c r="Q96" s="100"/>
      <c r="R96" s="100"/>
      <c r="S96" s="100"/>
      <c r="T96" s="100"/>
      <c r="U96" s="100"/>
    </row>
    <row r="97" spans="1:21" ht="30" customHeight="1" thickBot="1" x14ac:dyDescent="0.35">
      <c r="A97" s="101" t="s">
        <v>60</v>
      </c>
      <c r="B97" s="102" t="s">
        <v>193</v>
      </c>
      <c r="C97" s="133" t="s">
        <v>191</v>
      </c>
      <c r="D97" s="103" t="s">
        <v>96</v>
      </c>
      <c r="E97" s="104"/>
      <c r="F97" s="105"/>
      <c r="G97" s="106">
        <f t="shared" si="62"/>
        <v>0</v>
      </c>
      <c r="H97" s="104"/>
      <c r="I97" s="105"/>
      <c r="J97" s="106">
        <f t="shared" si="63"/>
        <v>0</v>
      </c>
      <c r="K97" s="104"/>
      <c r="L97" s="105"/>
      <c r="M97" s="106">
        <f t="shared" si="64"/>
        <v>0</v>
      </c>
      <c r="N97" s="107">
        <f t="shared" si="65"/>
        <v>0</v>
      </c>
      <c r="O97" s="108"/>
      <c r="P97" s="100"/>
      <c r="Q97" s="100"/>
      <c r="R97" s="100"/>
      <c r="S97" s="100"/>
      <c r="T97" s="100"/>
      <c r="U97" s="100"/>
    </row>
    <row r="98" spans="1:21" ht="30" customHeight="1" x14ac:dyDescent="0.3">
      <c r="A98" s="80" t="s">
        <v>55</v>
      </c>
      <c r="B98" s="124" t="s">
        <v>194</v>
      </c>
      <c r="C98" s="185" t="s">
        <v>195</v>
      </c>
      <c r="D98" s="110"/>
      <c r="E98" s="111">
        <f>SUM(E99:E101)</f>
        <v>0</v>
      </c>
      <c r="F98" s="112"/>
      <c r="G98" s="113">
        <f>SUM(G99:G101)</f>
        <v>0</v>
      </c>
      <c r="H98" s="111">
        <f>SUM(H99:H101)</f>
        <v>0</v>
      </c>
      <c r="I98" s="112"/>
      <c r="J98" s="113">
        <f>SUM(J99:J101)</f>
        <v>0</v>
      </c>
      <c r="K98" s="111">
        <f>SUM(K99:K101)</f>
        <v>0</v>
      </c>
      <c r="L98" s="112"/>
      <c r="M98" s="113">
        <f>SUM(M99:M101)</f>
        <v>0</v>
      </c>
      <c r="N98" s="114">
        <f t="shared" ref="N98:N105" si="66">G98+J98+M98</f>
        <v>0</v>
      </c>
      <c r="O98" s="115"/>
      <c r="P98" s="89"/>
      <c r="Q98" s="89"/>
      <c r="R98" s="89"/>
      <c r="S98" s="89"/>
      <c r="T98" s="89"/>
      <c r="U98" s="89"/>
    </row>
    <row r="99" spans="1:21" ht="30" customHeight="1" x14ac:dyDescent="0.3">
      <c r="A99" s="90" t="s">
        <v>60</v>
      </c>
      <c r="B99" s="91" t="s">
        <v>196</v>
      </c>
      <c r="C99" s="146" t="s">
        <v>191</v>
      </c>
      <c r="D99" s="93" t="s">
        <v>96</v>
      </c>
      <c r="E99" s="94"/>
      <c r="F99" s="95"/>
      <c r="G99" s="96">
        <f t="shared" ref="G99:G101" si="67">E99*F99</f>
        <v>0</v>
      </c>
      <c r="H99" s="94"/>
      <c r="I99" s="95"/>
      <c r="J99" s="96">
        <f t="shared" ref="J99:J101" si="68">H99*I99</f>
        <v>0</v>
      </c>
      <c r="K99" s="94"/>
      <c r="L99" s="95"/>
      <c r="M99" s="96">
        <f t="shared" ref="M99:M101" si="69">K99*L99</f>
        <v>0</v>
      </c>
      <c r="N99" s="97">
        <f t="shared" si="66"/>
        <v>0</v>
      </c>
      <c r="O99" s="98"/>
      <c r="P99" s="100"/>
      <c r="Q99" s="100"/>
      <c r="R99" s="100"/>
      <c r="S99" s="100"/>
      <c r="T99" s="100"/>
      <c r="U99" s="100"/>
    </row>
    <row r="100" spans="1:21" ht="30" customHeight="1" x14ac:dyDescent="0.3">
      <c r="A100" s="90" t="s">
        <v>60</v>
      </c>
      <c r="B100" s="91" t="s">
        <v>197</v>
      </c>
      <c r="C100" s="146" t="s">
        <v>191</v>
      </c>
      <c r="D100" s="93" t="s">
        <v>96</v>
      </c>
      <c r="E100" s="94"/>
      <c r="F100" s="95"/>
      <c r="G100" s="96">
        <f t="shared" si="67"/>
        <v>0</v>
      </c>
      <c r="H100" s="94"/>
      <c r="I100" s="95"/>
      <c r="J100" s="96">
        <f t="shared" si="68"/>
        <v>0</v>
      </c>
      <c r="K100" s="94"/>
      <c r="L100" s="95"/>
      <c r="M100" s="96">
        <f t="shared" si="69"/>
        <v>0</v>
      </c>
      <c r="N100" s="97">
        <f t="shared" si="66"/>
        <v>0</v>
      </c>
      <c r="O100" s="98"/>
      <c r="P100" s="100"/>
      <c r="Q100" s="100"/>
      <c r="R100" s="100"/>
      <c r="S100" s="100"/>
      <c r="T100" s="100"/>
      <c r="U100" s="100"/>
    </row>
    <row r="101" spans="1:21" ht="30" customHeight="1" thickBot="1" x14ac:dyDescent="0.35">
      <c r="A101" s="101" t="s">
        <v>60</v>
      </c>
      <c r="B101" s="102" t="s">
        <v>198</v>
      </c>
      <c r="C101" s="133" t="s">
        <v>191</v>
      </c>
      <c r="D101" s="103" t="s">
        <v>96</v>
      </c>
      <c r="E101" s="104"/>
      <c r="F101" s="105"/>
      <c r="G101" s="106">
        <f t="shared" si="67"/>
        <v>0</v>
      </c>
      <c r="H101" s="104"/>
      <c r="I101" s="105"/>
      <c r="J101" s="106">
        <f t="shared" si="68"/>
        <v>0</v>
      </c>
      <c r="K101" s="104"/>
      <c r="L101" s="105"/>
      <c r="M101" s="106">
        <f t="shared" si="69"/>
        <v>0</v>
      </c>
      <c r="N101" s="107">
        <f t="shared" si="66"/>
        <v>0</v>
      </c>
      <c r="O101" s="108"/>
      <c r="P101" s="100"/>
      <c r="Q101" s="100"/>
      <c r="R101" s="100"/>
      <c r="S101" s="100"/>
      <c r="T101" s="100"/>
      <c r="U101" s="100"/>
    </row>
    <row r="102" spans="1:21" ht="30" customHeight="1" x14ac:dyDescent="0.3">
      <c r="A102" s="80" t="s">
        <v>55</v>
      </c>
      <c r="B102" s="124" t="s">
        <v>199</v>
      </c>
      <c r="C102" s="185" t="s">
        <v>200</v>
      </c>
      <c r="D102" s="110"/>
      <c r="E102" s="111">
        <f>SUM(E103:E105)</f>
        <v>0</v>
      </c>
      <c r="F102" s="112"/>
      <c r="G102" s="113">
        <f t="shared" ref="G102:H102" si="70">SUM(G103:G105)</f>
        <v>0</v>
      </c>
      <c r="H102" s="111">
        <f t="shared" si="70"/>
        <v>0</v>
      </c>
      <c r="I102" s="112"/>
      <c r="J102" s="113">
        <f t="shared" ref="J102:K102" si="71">SUM(J103:J105)</f>
        <v>0</v>
      </c>
      <c r="K102" s="111">
        <f t="shared" si="71"/>
        <v>0</v>
      </c>
      <c r="L102" s="112"/>
      <c r="M102" s="113">
        <f>SUM(M103:M105)</f>
        <v>0</v>
      </c>
      <c r="N102" s="114">
        <f t="shared" si="66"/>
        <v>0</v>
      </c>
      <c r="O102" s="115"/>
      <c r="P102" s="89"/>
      <c r="Q102" s="89"/>
      <c r="R102" s="89"/>
      <c r="S102" s="89"/>
      <c r="T102" s="89"/>
      <c r="U102" s="89"/>
    </row>
    <row r="103" spans="1:21" ht="30" customHeight="1" x14ac:dyDescent="0.3">
      <c r="A103" s="90" t="s">
        <v>60</v>
      </c>
      <c r="B103" s="91" t="s">
        <v>201</v>
      </c>
      <c r="C103" s="146" t="s">
        <v>191</v>
      </c>
      <c r="D103" s="93" t="s">
        <v>96</v>
      </c>
      <c r="E103" s="94"/>
      <c r="F103" s="95"/>
      <c r="G103" s="96">
        <f t="shared" ref="G103:G105" si="72">E103*F103</f>
        <v>0</v>
      </c>
      <c r="H103" s="94"/>
      <c r="I103" s="95"/>
      <c r="J103" s="96">
        <f t="shared" ref="J103:J105" si="73">H103*I103</f>
        <v>0</v>
      </c>
      <c r="K103" s="94"/>
      <c r="L103" s="95"/>
      <c r="M103" s="96">
        <f t="shared" ref="M103:M105" si="74">K103*L103</f>
        <v>0</v>
      </c>
      <c r="N103" s="97">
        <f t="shared" si="66"/>
        <v>0</v>
      </c>
      <c r="O103" s="98"/>
      <c r="P103" s="100"/>
      <c r="Q103" s="100"/>
      <c r="R103" s="100"/>
      <c r="S103" s="100"/>
      <c r="T103" s="100"/>
      <c r="U103" s="100"/>
    </row>
    <row r="104" spans="1:21" ht="30" customHeight="1" x14ac:dyDescent="0.3">
      <c r="A104" s="90" t="s">
        <v>60</v>
      </c>
      <c r="B104" s="91" t="s">
        <v>202</v>
      </c>
      <c r="C104" s="146" t="s">
        <v>191</v>
      </c>
      <c r="D104" s="93" t="s">
        <v>96</v>
      </c>
      <c r="E104" s="94"/>
      <c r="F104" s="95"/>
      <c r="G104" s="96">
        <f t="shared" si="72"/>
        <v>0</v>
      </c>
      <c r="H104" s="94"/>
      <c r="I104" s="95"/>
      <c r="J104" s="96">
        <f t="shared" si="73"/>
        <v>0</v>
      </c>
      <c r="K104" s="94"/>
      <c r="L104" s="95"/>
      <c r="M104" s="96">
        <f t="shared" si="74"/>
        <v>0</v>
      </c>
      <c r="N104" s="97">
        <f t="shared" si="66"/>
        <v>0</v>
      </c>
      <c r="O104" s="98"/>
      <c r="P104" s="100"/>
      <c r="Q104" s="100"/>
      <c r="R104" s="100"/>
      <c r="S104" s="100"/>
      <c r="T104" s="100"/>
      <c r="U104" s="100"/>
    </row>
    <row r="105" spans="1:21" ht="30" customHeight="1" thickBot="1" x14ac:dyDescent="0.35">
      <c r="A105" s="101" t="s">
        <v>60</v>
      </c>
      <c r="B105" s="102" t="s">
        <v>203</v>
      </c>
      <c r="C105" s="133" t="s">
        <v>191</v>
      </c>
      <c r="D105" s="103" t="s">
        <v>96</v>
      </c>
      <c r="E105" s="118"/>
      <c r="F105" s="119"/>
      <c r="G105" s="120">
        <f t="shared" si="72"/>
        <v>0</v>
      </c>
      <c r="H105" s="118"/>
      <c r="I105" s="119"/>
      <c r="J105" s="120">
        <f t="shared" si="73"/>
        <v>0</v>
      </c>
      <c r="K105" s="118"/>
      <c r="L105" s="119"/>
      <c r="M105" s="120">
        <f t="shared" si="74"/>
        <v>0</v>
      </c>
      <c r="N105" s="107">
        <f t="shared" si="66"/>
        <v>0</v>
      </c>
      <c r="O105" s="121"/>
      <c r="P105" s="100"/>
      <c r="Q105" s="100"/>
      <c r="R105" s="100"/>
      <c r="S105" s="100"/>
      <c r="T105" s="100"/>
      <c r="U105" s="100"/>
    </row>
    <row r="106" spans="1:21" ht="30" customHeight="1" thickBot="1" x14ac:dyDescent="0.35">
      <c r="A106" s="167" t="s">
        <v>204</v>
      </c>
      <c r="B106" s="168"/>
      <c r="C106" s="169"/>
      <c r="D106" s="170"/>
      <c r="E106" s="171">
        <f>E102+E98+E94</f>
        <v>0</v>
      </c>
      <c r="F106" s="139"/>
      <c r="G106" s="138">
        <f>G102+G98+G94</f>
        <v>0</v>
      </c>
      <c r="H106" s="140">
        <f>H102+H98+H94</f>
        <v>0</v>
      </c>
      <c r="I106" s="139"/>
      <c r="J106" s="138">
        <f>J102+J98+J94</f>
        <v>0</v>
      </c>
      <c r="K106" s="140">
        <f>K102+K98+K94</f>
        <v>0</v>
      </c>
      <c r="L106" s="139"/>
      <c r="M106" s="138">
        <f>M102+M98+M94</f>
        <v>0</v>
      </c>
      <c r="N106" s="150">
        <f>N102+N98+N94</f>
        <v>0</v>
      </c>
      <c r="O106" s="141"/>
      <c r="P106" s="8"/>
      <c r="Q106" s="8"/>
      <c r="R106" s="8"/>
      <c r="S106" s="8"/>
      <c r="T106" s="8"/>
      <c r="U106" s="8"/>
    </row>
    <row r="107" spans="1:21" ht="30" customHeight="1" thickBot="1" x14ac:dyDescent="0.35">
      <c r="A107" s="181" t="s">
        <v>55</v>
      </c>
      <c r="B107" s="143">
        <v>7</v>
      </c>
      <c r="C107" s="183" t="s">
        <v>205</v>
      </c>
      <c r="D107" s="175"/>
      <c r="E107" s="77"/>
      <c r="F107" s="77"/>
      <c r="G107" s="77"/>
      <c r="H107" s="77"/>
      <c r="I107" s="77"/>
      <c r="J107" s="77"/>
      <c r="K107" s="77"/>
      <c r="L107" s="77"/>
      <c r="M107" s="77"/>
      <c r="N107" s="78"/>
      <c r="O107" s="79"/>
      <c r="P107" s="8"/>
      <c r="Q107" s="8"/>
      <c r="R107" s="8"/>
      <c r="S107" s="8"/>
      <c r="T107" s="8"/>
      <c r="U107" s="8"/>
    </row>
    <row r="108" spans="1:21" ht="30" customHeight="1" x14ac:dyDescent="0.3">
      <c r="A108" s="90" t="s">
        <v>60</v>
      </c>
      <c r="B108" s="91" t="s">
        <v>206</v>
      </c>
      <c r="C108" s="146" t="s">
        <v>207</v>
      </c>
      <c r="D108" s="93" t="s">
        <v>96</v>
      </c>
      <c r="E108" s="94"/>
      <c r="F108" s="95"/>
      <c r="G108" s="96">
        <f t="shared" ref="G108:G117" si="75">E108*F108</f>
        <v>0</v>
      </c>
      <c r="H108" s="94"/>
      <c r="I108" s="95"/>
      <c r="J108" s="96">
        <f t="shared" ref="J108:J117" si="76">H108*I108</f>
        <v>0</v>
      </c>
      <c r="K108" s="94"/>
      <c r="L108" s="95"/>
      <c r="M108" s="96">
        <f t="shared" ref="M108:M117" si="77">K108*L108</f>
        <v>0</v>
      </c>
      <c r="N108" s="97">
        <f>G108+J108+M108</f>
        <v>0</v>
      </c>
      <c r="O108" s="98"/>
      <c r="P108" s="100"/>
      <c r="Q108" s="100"/>
      <c r="R108" s="100"/>
      <c r="S108" s="100"/>
      <c r="T108" s="100"/>
      <c r="U108" s="100"/>
    </row>
    <row r="109" spans="1:21" ht="30" customHeight="1" x14ac:dyDescent="0.3">
      <c r="A109" s="90" t="s">
        <v>60</v>
      </c>
      <c r="B109" s="91" t="s">
        <v>208</v>
      </c>
      <c r="C109" s="146" t="s">
        <v>209</v>
      </c>
      <c r="D109" s="93" t="s">
        <v>96</v>
      </c>
      <c r="E109" s="94"/>
      <c r="F109" s="95"/>
      <c r="G109" s="96">
        <f t="shared" si="75"/>
        <v>0</v>
      </c>
      <c r="H109" s="94"/>
      <c r="I109" s="95"/>
      <c r="J109" s="96">
        <f t="shared" si="76"/>
        <v>0</v>
      </c>
      <c r="K109" s="94"/>
      <c r="L109" s="95"/>
      <c r="M109" s="96">
        <f t="shared" si="77"/>
        <v>0</v>
      </c>
      <c r="N109" s="97">
        <f>G109+J109+M109</f>
        <v>0</v>
      </c>
      <c r="O109" s="98"/>
      <c r="P109" s="100"/>
      <c r="Q109" s="100"/>
      <c r="R109" s="100"/>
      <c r="S109" s="100"/>
      <c r="T109" s="100"/>
      <c r="U109" s="100"/>
    </row>
    <row r="110" spans="1:21" ht="30" customHeight="1" x14ac:dyDescent="0.3">
      <c r="A110" s="90" t="s">
        <v>60</v>
      </c>
      <c r="B110" s="91" t="s">
        <v>210</v>
      </c>
      <c r="C110" s="146" t="s">
        <v>211</v>
      </c>
      <c r="D110" s="93" t="s">
        <v>96</v>
      </c>
      <c r="E110" s="94"/>
      <c r="F110" s="95"/>
      <c r="G110" s="96">
        <f t="shared" si="75"/>
        <v>0</v>
      </c>
      <c r="H110" s="94"/>
      <c r="I110" s="95"/>
      <c r="J110" s="96">
        <f t="shared" si="76"/>
        <v>0</v>
      </c>
      <c r="K110" s="94"/>
      <c r="L110" s="95"/>
      <c r="M110" s="96">
        <f t="shared" si="77"/>
        <v>0</v>
      </c>
      <c r="N110" s="97">
        <f t="shared" ref="N110:N116" si="78">G110+J110+M110</f>
        <v>0</v>
      </c>
      <c r="O110" s="98"/>
      <c r="P110" s="100"/>
      <c r="Q110" s="100"/>
      <c r="R110" s="100"/>
      <c r="S110" s="100"/>
      <c r="T110" s="100"/>
      <c r="U110" s="100"/>
    </row>
    <row r="111" spans="1:21" ht="30" customHeight="1" x14ac:dyDescent="0.3">
      <c r="A111" s="90" t="s">
        <v>60</v>
      </c>
      <c r="B111" s="91" t="s">
        <v>212</v>
      </c>
      <c r="C111" s="146" t="s">
        <v>213</v>
      </c>
      <c r="D111" s="93" t="s">
        <v>96</v>
      </c>
      <c r="E111" s="94"/>
      <c r="F111" s="95"/>
      <c r="G111" s="96">
        <f t="shared" si="75"/>
        <v>0</v>
      </c>
      <c r="H111" s="94"/>
      <c r="I111" s="95"/>
      <c r="J111" s="96">
        <f t="shared" si="76"/>
        <v>0</v>
      </c>
      <c r="K111" s="94"/>
      <c r="L111" s="95"/>
      <c r="M111" s="96">
        <f t="shared" si="77"/>
        <v>0</v>
      </c>
      <c r="N111" s="97">
        <f t="shared" si="78"/>
        <v>0</v>
      </c>
      <c r="O111" s="98"/>
      <c r="P111" s="100"/>
      <c r="Q111" s="100"/>
      <c r="R111" s="100"/>
      <c r="S111" s="100"/>
      <c r="T111" s="100"/>
      <c r="U111" s="100"/>
    </row>
    <row r="112" spans="1:21" ht="30" customHeight="1" x14ac:dyDescent="0.3">
      <c r="A112" s="90" t="s">
        <v>60</v>
      </c>
      <c r="B112" s="91" t="s">
        <v>214</v>
      </c>
      <c r="C112" s="146" t="s">
        <v>215</v>
      </c>
      <c r="D112" s="93" t="s">
        <v>96</v>
      </c>
      <c r="E112" s="94"/>
      <c r="F112" s="95"/>
      <c r="G112" s="96">
        <f t="shared" si="75"/>
        <v>0</v>
      </c>
      <c r="H112" s="94"/>
      <c r="I112" s="95"/>
      <c r="J112" s="96">
        <f t="shared" si="76"/>
        <v>0</v>
      </c>
      <c r="K112" s="94"/>
      <c r="L112" s="95"/>
      <c r="M112" s="96">
        <f t="shared" si="77"/>
        <v>0</v>
      </c>
      <c r="N112" s="97">
        <f t="shared" si="78"/>
        <v>0</v>
      </c>
      <c r="O112" s="98"/>
      <c r="P112" s="100"/>
      <c r="Q112" s="100"/>
      <c r="R112" s="100"/>
      <c r="S112" s="100"/>
      <c r="T112" s="100"/>
      <c r="U112" s="100"/>
    </row>
    <row r="113" spans="1:21" ht="30" customHeight="1" x14ac:dyDescent="0.3">
      <c r="A113" s="90" t="s">
        <v>60</v>
      </c>
      <c r="B113" s="91" t="s">
        <v>216</v>
      </c>
      <c r="C113" s="146" t="s">
        <v>217</v>
      </c>
      <c r="D113" s="93" t="s">
        <v>96</v>
      </c>
      <c r="E113" s="94"/>
      <c r="F113" s="95"/>
      <c r="G113" s="96">
        <f t="shared" si="75"/>
        <v>0</v>
      </c>
      <c r="H113" s="94"/>
      <c r="I113" s="95"/>
      <c r="J113" s="96">
        <f t="shared" si="76"/>
        <v>0</v>
      </c>
      <c r="K113" s="94"/>
      <c r="L113" s="95"/>
      <c r="M113" s="96">
        <f t="shared" si="77"/>
        <v>0</v>
      </c>
      <c r="N113" s="97">
        <f t="shared" si="78"/>
        <v>0</v>
      </c>
      <c r="O113" s="98"/>
      <c r="P113" s="100"/>
      <c r="Q113" s="100"/>
      <c r="R113" s="100"/>
      <c r="S113" s="100"/>
      <c r="T113" s="100"/>
      <c r="U113" s="100"/>
    </row>
    <row r="114" spans="1:21" ht="30" customHeight="1" x14ac:dyDescent="0.3">
      <c r="A114" s="90" t="s">
        <v>60</v>
      </c>
      <c r="B114" s="91" t="s">
        <v>218</v>
      </c>
      <c r="C114" s="146" t="s">
        <v>219</v>
      </c>
      <c r="D114" s="93" t="s">
        <v>96</v>
      </c>
      <c r="E114" s="94"/>
      <c r="F114" s="95"/>
      <c r="G114" s="96">
        <f t="shared" si="75"/>
        <v>0</v>
      </c>
      <c r="H114" s="94"/>
      <c r="I114" s="95"/>
      <c r="J114" s="96">
        <f t="shared" si="76"/>
        <v>0</v>
      </c>
      <c r="K114" s="94"/>
      <c r="L114" s="95"/>
      <c r="M114" s="96">
        <f t="shared" si="77"/>
        <v>0</v>
      </c>
      <c r="N114" s="97">
        <f t="shared" si="78"/>
        <v>0</v>
      </c>
      <c r="O114" s="98"/>
      <c r="P114" s="100"/>
      <c r="Q114" s="100"/>
      <c r="R114" s="100"/>
      <c r="S114" s="100"/>
      <c r="T114" s="100"/>
      <c r="U114" s="100"/>
    </row>
    <row r="115" spans="1:21" ht="30" customHeight="1" x14ac:dyDescent="0.3">
      <c r="A115" s="90" t="s">
        <v>60</v>
      </c>
      <c r="B115" s="91" t="s">
        <v>220</v>
      </c>
      <c r="C115" s="146" t="s">
        <v>221</v>
      </c>
      <c r="D115" s="93" t="s">
        <v>96</v>
      </c>
      <c r="E115" s="94"/>
      <c r="F115" s="95"/>
      <c r="G115" s="96">
        <f t="shared" si="75"/>
        <v>0</v>
      </c>
      <c r="H115" s="94"/>
      <c r="I115" s="95"/>
      <c r="J115" s="96">
        <f t="shared" si="76"/>
        <v>0</v>
      </c>
      <c r="K115" s="94"/>
      <c r="L115" s="95"/>
      <c r="M115" s="96">
        <f t="shared" si="77"/>
        <v>0</v>
      </c>
      <c r="N115" s="97">
        <f t="shared" si="78"/>
        <v>0</v>
      </c>
      <c r="O115" s="98"/>
      <c r="P115" s="100"/>
      <c r="Q115" s="100"/>
      <c r="R115" s="100"/>
      <c r="S115" s="100"/>
      <c r="T115" s="100"/>
      <c r="U115" s="100"/>
    </row>
    <row r="116" spans="1:21" ht="30" customHeight="1" x14ac:dyDescent="0.3">
      <c r="A116" s="101" t="s">
        <v>60</v>
      </c>
      <c r="B116" s="91" t="s">
        <v>222</v>
      </c>
      <c r="C116" s="133" t="s">
        <v>223</v>
      </c>
      <c r="D116" s="93" t="s">
        <v>96</v>
      </c>
      <c r="E116" s="104"/>
      <c r="F116" s="105"/>
      <c r="G116" s="96">
        <f t="shared" si="75"/>
        <v>0</v>
      </c>
      <c r="H116" s="94"/>
      <c r="I116" s="95"/>
      <c r="J116" s="96">
        <f t="shared" si="76"/>
        <v>0</v>
      </c>
      <c r="K116" s="94"/>
      <c r="L116" s="95"/>
      <c r="M116" s="96">
        <f t="shared" si="77"/>
        <v>0</v>
      </c>
      <c r="N116" s="97">
        <f t="shared" si="78"/>
        <v>0</v>
      </c>
      <c r="O116" s="108"/>
      <c r="P116" s="100"/>
      <c r="Q116" s="100"/>
      <c r="R116" s="100"/>
      <c r="S116" s="100"/>
      <c r="T116" s="100"/>
      <c r="U116" s="100"/>
    </row>
    <row r="117" spans="1:21" ht="30" customHeight="1" x14ac:dyDescent="0.3">
      <c r="A117" s="101" t="s">
        <v>60</v>
      </c>
      <c r="B117" s="91" t="s">
        <v>224</v>
      </c>
      <c r="C117" s="133" t="s">
        <v>225</v>
      </c>
      <c r="D117" s="103" t="s">
        <v>96</v>
      </c>
      <c r="E117" s="94"/>
      <c r="F117" s="95"/>
      <c r="G117" s="96">
        <f t="shared" si="75"/>
        <v>0</v>
      </c>
      <c r="H117" s="94"/>
      <c r="I117" s="95"/>
      <c r="J117" s="96">
        <f t="shared" si="76"/>
        <v>0</v>
      </c>
      <c r="K117" s="94"/>
      <c r="L117" s="95"/>
      <c r="M117" s="96">
        <f t="shared" si="77"/>
        <v>0</v>
      </c>
      <c r="N117" s="97">
        <f>G117+J117+M117</f>
        <v>0</v>
      </c>
      <c r="O117" s="98"/>
      <c r="P117" s="100"/>
      <c r="Q117" s="100"/>
      <c r="R117" s="100"/>
      <c r="S117" s="100"/>
      <c r="T117" s="100"/>
      <c r="U117" s="100"/>
    </row>
    <row r="118" spans="1:21" ht="30" customHeight="1" thickBot="1" x14ac:dyDescent="0.35">
      <c r="A118" s="101" t="s">
        <v>60</v>
      </c>
      <c r="B118" s="91" t="s">
        <v>226</v>
      </c>
      <c r="C118" s="186" t="s">
        <v>227</v>
      </c>
      <c r="D118" s="411"/>
      <c r="E118" s="104"/>
      <c r="F118" s="105">
        <v>0.22</v>
      </c>
      <c r="G118" s="106">
        <f>E118*F118</f>
        <v>0</v>
      </c>
      <c r="H118" s="104"/>
      <c r="I118" s="105">
        <v>0.22</v>
      </c>
      <c r="J118" s="106">
        <f>H118*I118</f>
        <v>0</v>
      </c>
      <c r="K118" s="104"/>
      <c r="L118" s="105">
        <v>0.22</v>
      </c>
      <c r="M118" s="106">
        <f>K118*L118</f>
        <v>0</v>
      </c>
      <c r="N118" s="107">
        <f>G118+J118+M118</f>
        <v>0</v>
      </c>
      <c r="O118" s="121"/>
      <c r="P118" s="100"/>
      <c r="Q118" s="100"/>
      <c r="R118" s="100"/>
      <c r="S118" s="100"/>
      <c r="T118" s="8"/>
      <c r="U118" s="8"/>
    </row>
    <row r="119" spans="1:21" ht="30" customHeight="1" thickBot="1" x14ac:dyDescent="0.35">
      <c r="A119" s="167" t="s">
        <v>228</v>
      </c>
      <c r="B119" s="168"/>
      <c r="C119" s="169"/>
      <c r="D119" s="170"/>
      <c r="E119" s="171">
        <f>SUM(E108:E117)</f>
        <v>0</v>
      </c>
      <c r="F119" s="139"/>
      <c r="G119" s="138">
        <f>SUM(G108:G118)</f>
        <v>0</v>
      </c>
      <c r="H119" s="140">
        <f>SUM(H108:H117)</f>
        <v>0</v>
      </c>
      <c r="I119" s="139"/>
      <c r="J119" s="138">
        <f>SUM(J108:J118)</f>
        <v>0</v>
      </c>
      <c r="K119" s="140">
        <f>SUM(K108:K117)</f>
        <v>0</v>
      </c>
      <c r="L119" s="139"/>
      <c r="M119" s="138">
        <f>SUM(M108:M118)</f>
        <v>0</v>
      </c>
      <c r="N119" s="150">
        <f>SUM(N108:N118)</f>
        <v>0</v>
      </c>
      <c r="O119" s="141"/>
      <c r="P119" s="100"/>
      <c r="Q119" s="100"/>
      <c r="R119" s="100"/>
      <c r="S119" s="100"/>
      <c r="T119" s="8"/>
      <c r="U119" s="8"/>
    </row>
    <row r="120" spans="1:21" ht="30" customHeight="1" thickBot="1" x14ac:dyDescent="0.35">
      <c r="A120" s="181" t="s">
        <v>55</v>
      </c>
      <c r="B120" s="143">
        <v>8</v>
      </c>
      <c r="C120" s="187" t="s">
        <v>229</v>
      </c>
      <c r="D120" s="175"/>
      <c r="E120" s="77"/>
      <c r="F120" s="77"/>
      <c r="G120" s="77"/>
      <c r="H120" s="77"/>
      <c r="I120" s="77"/>
      <c r="J120" s="77"/>
      <c r="K120" s="77"/>
      <c r="L120" s="77"/>
      <c r="M120" s="77"/>
      <c r="N120" s="78"/>
      <c r="O120" s="79"/>
      <c r="P120" s="89"/>
      <c r="Q120" s="89"/>
      <c r="R120" s="89"/>
      <c r="S120" s="89"/>
      <c r="T120" s="89"/>
      <c r="U120" s="89"/>
    </row>
    <row r="121" spans="1:21" ht="30" customHeight="1" x14ac:dyDescent="0.3">
      <c r="A121" s="177" t="s">
        <v>60</v>
      </c>
      <c r="B121" s="178" t="s">
        <v>230</v>
      </c>
      <c r="C121" s="188" t="s">
        <v>231</v>
      </c>
      <c r="D121" s="93" t="s">
        <v>232</v>
      </c>
      <c r="E121" s="94"/>
      <c r="F121" s="95"/>
      <c r="G121" s="96">
        <f t="shared" ref="G121:G125" si="79">E121*F121</f>
        <v>0</v>
      </c>
      <c r="H121" s="94"/>
      <c r="I121" s="95"/>
      <c r="J121" s="96">
        <f t="shared" ref="J121:J125" si="80">H121*I121</f>
        <v>0</v>
      </c>
      <c r="K121" s="94"/>
      <c r="L121" s="95"/>
      <c r="M121" s="96">
        <f t="shared" ref="M121:M125" si="81">K121*L121</f>
        <v>0</v>
      </c>
      <c r="N121" s="97">
        <f t="shared" ref="N121:N125" si="82">G121+J121+M121</f>
        <v>0</v>
      </c>
      <c r="O121" s="98"/>
      <c r="P121" s="100"/>
      <c r="Q121" s="100"/>
      <c r="R121" s="100"/>
      <c r="S121" s="100"/>
      <c r="T121" s="100"/>
      <c r="U121" s="100"/>
    </row>
    <row r="122" spans="1:21" ht="30" customHeight="1" x14ac:dyDescent="0.3">
      <c r="A122" s="177" t="s">
        <v>60</v>
      </c>
      <c r="B122" s="178" t="s">
        <v>233</v>
      </c>
      <c r="C122" s="188" t="s">
        <v>234</v>
      </c>
      <c r="D122" s="93" t="s">
        <v>232</v>
      </c>
      <c r="E122" s="94"/>
      <c r="F122" s="95"/>
      <c r="G122" s="96">
        <f t="shared" si="79"/>
        <v>0</v>
      </c>
      <c r="H122" s="94"/>
      <c r="I122" s="95"/>
      <c r="J122" s="96">
        <f t="shared" si="80"/>
        <v>0</v>
      </c>
      <c r="K122" s="94"/>
      <c r="L122" s="95"/>
      <c r="M122" s="96">
        <f t="shared" si="81"/>
        <v>0</v>
      </c>
      <c r="N122" s="97">
        <f t="shared" si="82"/>
        <v>0</v>
      </c>
      <c r="O122" s="98"/>
      <c r="P122" s="100"/>
      <c r="Q122" s="100"/>
      <c r="R122" s="100"/>
      <c r="S122" s="100"/>
      <c r="T122" s="100"/>
      <c r="U122" s="100"/>
    </row>
    <row r="123" spans="1:21" ht="30" customHeight="1" x14ac:dyDescent="0.3">
      <c r="A123" s="177" t="s">
        <v>60</v>
      </c>
      <c r="B123" s="178" t="s">
        <v>235</v>
      </c>
      <c r="C123" s="188" t="s">
        <v>236</v>
      </c>
      <c r="D123" s="93" t="s">
        <v>237</v>
      </c>
      <c r="E123" s="189"/>
      <c r="F123" s="190"/>
      <c r="G123" s="96">
        <f t="shared" si="79"/>
        <v>0</v>
      </c>
      <c r="H123" s="94"/>
      <c r="I123" s="95"/>
      <c r="J123" s="96">
        <f t="shared" si="80"/>
        <v>0</v>
      </c>
      <c r="K123" s="94"/>
      <c r="L123" s="95"/>
      <c r="M123" s="96">
        <f t="shared" si="81"/>
        <v>0</v>
      </c>
      <c r="N123" s="107">
        <f t="shared" si="82"/>
        <v>0</v>
      </c>
      <c r="O123" s="98"/>
      <c r="P123" s="100"/>
      <c r="Q123" s="100"/>
      <c r="R123" s="100"/>
      <c r="S123" s="100"/>
      <c r="T123" s="100"/>
      <c r="U123" s="100"/>
    </row>
    <row r="124" spans="1:21" ht="30" customHeight="1" x14ac:dyDescent="0.3">
      <c r="A124" s="177" t="s">
        <v>60</v>
      </c>
      <c r="B124" s="178" t="s">
        <v>238</v>
      </c>
      <c r="C124" s="188" t="s">
        <v>239</v>
      </c>
      <c r="D124" s="93" t="s">
        <v>237</v>
      </c>
      <c r="E124" s="94"/>
      <c r="F124" s="95"/>
      <c r="G124" s="96">
        <f t="shared" si="79"/>
        <v>0</v>
      </c>
      <c r="H124" s="189"/>
      <c r="I124" s="190"/>
      <c r="J124" s="96">
        <f t="shared" si="80"/>
        <v>0</v>
      </c>
      <c r="K124" s="189"/>
      <c r="L124" s="190"/>
      <c r="M124" s="96">
        <f t="shared" si="81"/>
        <v>0</v>
      </c>
      <c r="N124" s="107">
        <f t="shared" si="82"/>
        <v>0</v>
      </c>
      <c r="O124" s="98"/>
      <c r="P124" s="100"/>
      <c r="Q124" s="100"/>
      <c r="R124" s="100"/>
      <c r="S124" s="100"/>
      <c r="T124" s="100"/>
      <c r="U124" s="100"/>
    </row>
    <row r="125" spans="1:21" ht="30" customHeight="1" x14ac:dyDescent="0.3">
      <c r="A125" s="177" t="s">
        <v>60</v>
      </c>
      <c r="B125" s="178" t="s">
        <v>240</v>
      </c>
      <c r="C125" s="188" t="s">
        <v>241</v>
      </c>
      <c r="D125" s="412"/>
      <c r="E125" s="94"/>
      <c r="F125" s="95"/>
      <c r="G125" s="96">
        <f t="shared" si="79"/>
        <v>0</v>
      </c>
      <c r="H125" s="94"/>
      <c r="I125" s="95"/>
      <c r="J125" s="96">
        <f t="shared" si="80"/>
        <v>0</v>
      </c>
      <c r="K125" s="94"/>
      <c r="L125" s="95"/>
      <c r="M125" s="96">
        <f t="shared" si="81"/>
        <v>0</v>
      </c>
      <c r="N125" s="97">
        <f t="shared" si="82"/>
        <v>0</v>
      </c>
      <c r="O125" s="98"/>
      <c r="P125" s="100"/>
      <c r="Q125" s="100"/>
      <c r="R125" s="100"/>
      <c r="S125" s="100"/>
      <c r="T125" s="100"/>
      <c r="U125" s="100"/>
    </row>
    <row r="126" spans="1:21" ht="30" customHeight="1" thickBot="1" x14ac:dyDescent="0.35">
      <c r="A126" s="179" t="s">
        <v>60</v>
      </c>
      <c r="B126" s="180" t="s">
        <v>242</v>
      </c>
      <c r="C126" s="186" t="s">
        <v>243</v>
      </c>
      <c r="D126" s="117"/>
      <c r="E126" s="104"/>
      <c r="F126" s="105">
        <v>0.22</v>
      </c>
      <c r="G126" s="106">
        <f>E126*F26</f>
        <v>0</v>
      </c>
      <c r="H126" s="104"/>
      <c r="I126" s="105">
        <v>0.22</v>
      </c>
      <c r="J126" s="106">
        <f>H126*I16</f>
        <v>0</v>
      </c>
      <c r="K126" s="104"/>
      <c r="L126" s="105">
        <v>0.22</v>
      </c>
      <c r="M126" s="106">
        <f>K126*L126</f>
        <v>0</v>
      </c>
      <c r="N126" s="107">
        <f>G126+J126+M126</f>
        <v>0</v>
      </c>
      <c r="O126" s="121"/>
      <c r="P126" s="8"/>
      <c r="Q126" s="8"/>
      <c r="R126" s="8"/>
      <c r="S126" s="8"/>
      <c r="T126" s="8"/>
      <c r="U126" s="8"/>
    </row>
    <row r="127" spans="1:21" ht="30" customHeight="1" thickBot="1" x14ac:dyDescent="0.35">
      <c r="A127" s="167" t="s">
        <v>244</v>
      </c>
      <c r="B127" s="168"/>
      <c r="C127" s="169"/>
      <c r="D127" s="170"/>
      <c r="E127" s="171">
        <f>SUM(E121:E125)</f>
        <v>0</v>
      </c>
      <c r="F127" s="139"/>
      <c r="G127" s="171">
        <f>SUM(G121:G126)</f>
        <v>0</v>
      </c>
      <c r="H127" s="171">
        <f>SUM(H121:H125)</f>
        <v>0</v>
      </c>
      <c r="I127" s="139"/>
      <c r="J127" s="171">
        <f>SUM(J121:J126)</f>
        <v>0</v>
      </c>
      <c r="K127" s="171">
        <f>SUM(K121:K125)</f>
        <v>0</v>
      </c>
      <c r="L127" s="139"/>
      <c r="M127" s="171">
        <f>SUM(M121:M126)</f>
        <v>0</v>
      </c>
      <c r="N127" s="150">
        <f>SUM(N121:N126)</f>
        <v>0</v>
      </c>
      <c r="O127" s="141"/>
      <c r="P127" s="8"/>
      <c r="Q127" s="8"/>
      <c r="R127" s="8"/>
      <c r="S127" s="8"/>
      <c r="T127" s="8"/>
      <c r="U127" s="8"/>
    </row>
    <row r="128" spans="1:21" ht="30" customHeight="1" thickBot="1" x14ac:dyDescent="0.35">
      <c r="A128" s="181" t="s">
        <v>55</v>
      </c>
      <c r="B128" s="143">
        <v>9</v>
      </c>
      <c r="C128" s="183" t="s">
        <v>245</v>
      </c>
      <c r="D128" s="175"/>
      <c r="E128" s="77"/>
      <c r="F128" s="77"/>
      <c r="G128" s="77"/>
      <c r="H128" s="77"/>
      <c r="I128" s="77"/>
      <c r="J128" s="77"/>
      <c r="K128" s="77"/>
      <c r="L128" s="77"/>
      <c r="M128" s="77"/>
      <c r="N128" s="78"/>
      <c r="O128" s="79"/>
      <c r="P128" s="8"/>
      <c r="Q128" s="8"/>
      <c r="R128" s="8"/>
      <c r="S128" s="8"/>
      <c r="T128" s="8"/>
      <c r="U128" s="8"/>
    </row>
    <row r="129" spans="1:21" ht="30" customHeight="1" x14ac:dyDescent="0.3">
      <c r="A129" s="191" t="s">
        <v>60</v>
      </c>
      <c r="B129" s="192">
        <v>43839</v>
      </c>
      <c r="C129" s="193" t="s">
        <v>246</v>
      </c>
      <c r="D129" s="194"/>
      <c r="E129" s="195"/>
      <c r="F129" s="196"/>
      <c r="G129" s="197">
        <f t="shared" ref="G129:G133" si="83">E129*F129</f>
        <v>0</v>
      </c>
      <c r="H129" s="198"/>
      <c r="I129" s="196"/>
      <c r="J129" s="197">
        <f t="shared" ref="J129:J133" si="84">H129*I129</f>
        <v>0</v>
      </c>
      <c r="K129" s="198"/>
      <c r="L129" s="196"/>
      <c r="M129" s="197">
        <f t="shared" ref="M129:M133" si="85">K129*L129</f>
        <v>0</v>
      </c>
      <c r="N129" s="199">
        <f t="shared" ref="N129:N133" si="86">G129+J129+M129</f>
        <v>0</v>
      </c>
      <c r="O129" s="200"/>
      <c r="P129" s="99"/>
      <c r="Q129" s="100"/>
      <c r="R129" s="100"/>
      <c r="S129" s="100"/>
      <c r="T129" s="100"/>
      <c r="U129" s="100"/>
    </row>
    <row r="130" spans="1:21" ht="30" customHeight="1" x14ac:dyDescent="0.3">
      <c r="A130" s="90" t="s">
        <v>60</v>
      </c>
      <c r="B130" s="201">
        <v>43870</v>
      </c>
      <c r="C130" s="146" t="s">
        <v>247</v>
      </c>
      <c r="D130" s="202"/>
      <c r="E130" s="203"/>
      <c r="F130" s="95"/>
      <c r="G130" s="96">
        <f t="shared" si="83"/>
        <v>0</v>
      </c>
      <c r="H130" s="94"/>
      <c r="I130" s="95"/>
      <c r="J130" s="96">
        <f t="shared" si="84"/>
        <v>0</v>
      </c>
      <c r="K130" s="94"/>
      <c r="L130" s="95"/>
      <c r="M130" s="96">
        <f t="shared" si="85"/>
        <v>0</v>
      </c>
      <c r="N130" s="97">
        <f t="shared" si="86"/>
        <v>0</v>
      </c>
      <c r="O130" s="98"/>
      <c r="P130" s="100"/>
      <c r="Q130" s="100"/>
      <c r="R130" s="100"/>
      <c r="S130" s="100"/>
      <c r="T130" s="100"/>
      <c r="U130" s="100"/>
    </row>
    <row r="131" spans="1:21" ht="30" customHeight="1" x14ac:dyDescent="0.3">
      <c r="A131" s="90" t="s">
        <v>60</v>
      </c>
      <c r="B131" s="201">
        <v>43899</v>
      </c>
      <c r="C131" s="146" t="s">
        <v>248</v>
      </c>
      <c r="D131" s="202"/>
      <c r="E131" s="203"/>
      <c r="F131" s="95"/>
      <c r="G131" s="96">
        <f t="shared" si="83"/>
        <v>0</v>
      </c>
      <c r="H131" s="94"/>
      <c r="I131" s="95"/>
      <c r="J131" s="96">
        <f t="shared" si="84"/>
        <v>0</v>
      </c>
      <c r="K131" s="94"/>
      <c r="L131" s="95"/>
      <c r="M131" s="96">
        <f t="shared" si="85"/>
        <v>0</v>
      </c>
      <c r="N131" s="97">
        <f t="shared" si="86"/>
        <v>0</v>
      </c>
      <c r="O131" s="98"/>
      <c r="P131" s="100"/>
      <c r="Q131" s="100"/>
      <c r="R131" s="100"/>
      <c r="S131" s="100"/>
      <c r="T131" s="100"/>
      <c r="U131" s="100"/>
    </row>
    <row r="132" spans="1:21" ht="30" customHeight="1" x14ac:dyDescent="0.3">
      <c r="A132" s="90" t="s">
        <v>60</v>
      </c>
      <c r="B132" s="201">
        <v>43930</v>
      </c>
      <c r="C132" s="146" t="s">
        <v>249</v>
      </c>
      <c r="D132" s="202"/>
      <c r="E132" s="203"/>
      <c r="F132" s="95"/>
      <c r="G132" s="96">
        <f t="shared" si="83"/>
        <v>0</v>
      </c>
      <c r="H132" s="94"/>
      <c r="I132" s="95"/>
      <c r="J132" s="96">
        <f t="shared" si="84"/>
        <v>0</v>
      </c>
      <c r="K132" s="94"/>
      <c r="L132" s="95"/>
      <c r="M132" s="96">
        <f t="shared" si="85"/>
        <v>0</v>
      </c>
      <c r="N132" s="97">
        <f t="shared" si="86"/>
        <v>0</v>
      </c>
      <c r="O132" s="98"/>
      <c r="P132" s="100"/>
      <c r="Q132" s="100"/>
      <c r="R132" s="100"/>
      <c r="S132" s="100"/>
      <c r="T132" s="100"/>
      <c r="U132" s="100"/>
    </row>
    <row r="133" spans="1:21" ht="30" customHeight="1" x14ac:dyDescent="0.3">
      <c r="A133" s="101" t="s">
        <v>60</v>
      </c>
      <c r="B133" s="201">
        <v>43960</v>
      </c>
      <c r="C133" s="133" t="s">
        <v>250</v>
      </c>
      <c r="D133" s="204"/>
      <c r="E133" s="205"/>
      <c r="F133" s="105"/>
      <c r="G133" s="106">
        <f t="shared" si="83"/>
        <v>0</v>
      </c>
      <c r="H133" s="104"/>
      <c r="I133" s="105"/>
      <c r="J133" s="106">
        <f t="shared" si="84"/>
        <v>0</v>
      </c>
      <c r="K133" s="104"/>
      <c r="L133" s="105"/>
      <c r="M133" s="106">
        <f t="shared" si="85"/>
        <v>0</v>
      </c>
      <c r="N133" s="107">
        <f t="shared" si="86"/>
        <v>0</v>
      </c>
      <c r="O133" s="108"/>
      <c r="P133" s="100"/>
      <c r="Q133" s="100"/>
      <c r="R133" s="100"/>
      <c r="S133" s="100"/>
      <c r="T133" s="100"/>
      <c r="U133" s="100"/>
    </row>
    <row r="134" spans="1:21" ht="30" customHeight="1" thickBot="1" x14ac:dyDescent="0.35">
      <c r="A134" s="101" t="s">
        <v>60</v>
      </c>
      <c r="B134" s="201">
        <v>43991</v>
      </c>
      <c r="C134" s="186" t="s">
        <v>251</v>
      </c>
      <c r="D134" s="117"/>
      <c r="E134" s="104"/>
      <c r="F134" s="105">
        <v>0.22</v>
      </c>
      <c r="G134" s="106">
        <f>E134*F134</f>
        <v>0</v>
      </c>
      <c r="H134" s="104"/>
      <c r="I134" s="105">
        <v>0.22</v>
      </c>
      <c r="J134" s="106">
        <f>H134*I134</f>
        <v>0</v>
      </c>
      <c r="K134" s="104"/>
      <c r="L134" s="105">
        <v>0.22</v>
      </c>
      <c r="M134" s="106">
        <f>K134*L134</f>
        <v>0</v>
      </c>
      <c r="N134" s="107">
        <f>G134+J134+M134</f>
        <v>0</v>
      </c>
      <c r="O134" s="121"/>
      <c r="P134" s="8"/>
      <c r="Q134" s="8"/>
      <c r="R134" s="8"/>
      <c r="S134" s="8"/>
      <c r="T134" s="8"/>
      <c r="U134" s="8"/>
    </row>
    <row r="135" spans="1:21" ht="30" customHeight="1" thickBot="1" x14ac:dyDescent="0.35">
      <c r="A135" s="167" t="s">
        <v>252</v>
      </c>
      <c r="B135" s="168"/>
      <c r="C135" s="169"/>
      <c r="D135" s="170"/>
      <c r="E135" s="171">
        <f>SUM(E129:E133)</f>
        <v>0</v>
      </c>
      <c r="F135" s="139"/>
      <c r="G135" s="138">
        <f>SUM(G129:G134)</f>
        <v>0</v>
      </c>
      <c r="H135" s="140">
        <f>SUM(H129:H133)</f>
        <v>0</v>
      </c>
      <c r="I135" s="139"/>
      <c r="J135" s="138">
        <f>SUM(J129:J134)</f>
        <v>0</v>
      </c>
      <c r="K135" s="140">
        <f>SUM(K129:K133)</f>
        <v>0</v>
      </c>
      <c r="L135" s="139"/>
      <c r="M135" s="138">
        <f>SUM(M129:M134)</f>
        <v>0</v>
      </c>
      <c r="N135" s="150">
        <f>SUM(N129:N134)</f>
        <v>0</v>
      </c>
      <c r="O135" s="141"/>
      <c r="P135" s="8"/>
      <c r="Q135" s="8"/>
      <c r="R135" s="8"/>
      <c r="S135" s="8"/>
      <c r="T135" s="8"/>
      <c r="U135" s="8"/>
    </row>
    <row r="136" spans="1:21" ht="30" customHeight="1" thickBot="1" x14ac:dyDescent="0.35">
      <c r="A136" s="181" t="s">
        <v>55</v>
      </c>
      <c r="B136" s="143">
        <v>10</v>
      </c>
      <c r="C136" s="187" t="s">
        <v>253</v>
      </c>
      <c r="D136" s="175"/>
      <c r="E136" s="77"/>
      <c r="F136" s="77"/>
      <c r="G136" s="77"/>
      <c r="H136" s="77"/>
      <c r="I136" s="77"/>
      <c r="J136" s="77"/>
      <c r="K136" s="77"/>
      <c r="L136" s="77"/>
      <c r="M136" s="77"/>
      <c r="N136" s="78"/>
      <c r="O136" s="79"/>
      <c r="P136" s="8"/>
      <c r="Q136" s="8"/>
      <c r="R136" s="8"/>
      <c r="S136" s="8"/>
      <c r="T136" s="8"/>
      <c r="U136" s="8"/>
    </row>
    <row r="137" spans="1:21" ht="45" customHeight="1" x14ac:dyDescent="0.3">
      <c r="A137" s="90" t="s">
        <v>60</v>
      </c>
      <c r="B137" s="201">
        <v>43840</v>
      </c>
      <c r="C137" s="206" t="s">
        <v>254</v>
      </c>
      <c r="D137" s="194"/>
      <c r="E137" s="207"/>
      <c r="F137" s="129"/>
      <c r="G137" s="130">
        <f t="shared" ref="G137:G141" si="87">E137*F137</f>
        <v>0</v>
      </c>
      <c r="H137" s="128"/>
      <c r="I137" s="129"/>
      <c r="J137" s="130">
        <f t="shared" ref="J137:J141" si="88">H137*I137</f>
        <v>0</v>
      </c>
      <c r="K137" s="128"/>
      <c r="L137" s="129"/>
      <c r="M137" s="130">
        <f t="shared" ref="M137:M141" si="89">K137*L137</f>
        <v>0</v>
      </c>
      <c r="N137" s="208">
        <f t="shared" ref="N137:N141" si="90">G137+J137+M137</f>
        <v>0</v>
      </c>
      <c r="O137" s="209"/>
      <c r="P137" s="100"/>
      <c r="Q137" s="100"/>
      <c r="R137" s="100"/>
      <c r="S137" s="100"/>
      <c r="T137" s="100"/>
      <c r="U137" s="100"/>
    </row>
    <row r="138" spans="1:21" ht="45" customHeight="1" x14ac:dyDescent="0.3">
      <c r="A138" s="90" t="s">
        <v>60</v>
      </c>
      <c r="B138" s="201">
        <v>43871</v>
      </c>
      <c r="C138" s="206" t="s">
        <v>254</v>
      </c>
      <c r="D138" s="202"/>
      <c r="E138" s="203"/>
      <c r="F138" s="95"/>
      <c r="G138" s="96">
        <f t="shared" si="87"/>
        <v>0</v>
      </c>
      <c r="H138" s="94"/>
      <c r="I138" s="95"/>
      <c r="J138" s="96">
        <f t="shared" si="88"/>
        <v>0</v>
      </c>
      <c r="K138" s="94"/>
      <c r="L138" s="95"/>
      <c r="M138" s="96">
        <f t="shared" si="89"/>
        <v>0</v>
      </c>
      <c r="N138" s="97">
        <f t="shared" si="90"/>
        <v>0</v>
      </c>
      <c r="O138" s="98"/>
      <c r="P138" s="100"/>
      <c r="Q138" s="100"/>
      <c r="R138" s="100"/>
      <c r="S138" s="100"/>
      <c r="T138" s="100"/>
      <c r="U138" s="100"/>
    </row>
    <row r="139" spans="1:21" ht="45" customHeight="1" x14ac:dyDescent="0.3">
      <c r="A139" s="90" t="s">
        <v>60</v>
      </c>
      <c r="B139" s="201">
        <v>43900</v>
      </c>
      <c r="C139" s="206" t="s">
        <v>254</v>
      </c>
      <c r="D139" s="202"/>
      <c r="E139" s="203"/>
      <c r="F139" s="95"/>
      <c r="G139" s="96">
        <f t="shared" si="87"/>
        <v>0</v>
      </c>
      <c r="H139" s="94"/>
      <c r="I139" s="95"/>
      <c r="J139" s="96">
        <f t="shared" si="88"/>
        <v>0</v>
      </c>
      <c r="K139" s="94"/>
      <c r="L139" s="95"/>
      <c r="M139" s="96">
        <f t="shared" si="89"/>
        <v>0</v>
      </c>
      <c r="N139" s="97">
        <f t="shared" si="90"/>
        <v>0</v>
      </c>
      <c r="O139" s="98"/>
      <c r="P139" s="100"/>
      <c r="Q139" s="100"/>
      <c r="R139" s="100"/>
      <c r="S139" s="100"/>
      <c r="T139" s="100"/>
      <c r="U139" s="100"/>
    </row>
    <row r="140" spans="1:21" ht="30" customHeight="1" x14ac:dyDescent="0.3">
      <c r="A140" s="101" t="s">
        <v>60</v>
      </c>
      <c r="B140" s="210">
        <v>43931</v>
      </c>
      <c r="C140" s="133" t="s">
        <v>255</v>
      </c>
      <c r="D140" s="204" t="s">
        <v>63</v>
      </c>
      <c r="E140" s="205"/>
      <c r="F140" s="105"/>
      <c r="G140" s="96">
        <f t="shared" si="87"/>
        <v>0</v>
      </c>
      <c r="H140" s="104"/>
      <c r="I140" s="105"/>
      <c r="J140" s="106">
        <f t="shared" si="88"/>
        <v>0</v>
      </c>
      <c r="K140" s="104"/>
      <c r="L140" s="105"/>
      <c r="M140" s="106">
        <f t="shared" si="89"/>
        <v>0</v>
      </c>
      <c r="N140" s="211">
        <f t="shared" si="90"/>
        <v>0</v>
      </c>
      <c r="O140" s="212"/>
      <c r="P140" s="100"/>
      <c r="Q140" s="100"/>
      <c r="R140" s="100"/>
      <c r="S140" s="100"/>
      <c r="T140" s="100"/>
      <c r="U140" s="100"/>
    </row>
    <row r="141" spans="1:21" ht="30" customHeight="1" thickBot="1" x14ac:dyDescent="0.35">
      <c r="A141" s="101" t="s">
        <v>60</v>
      </c>
      <c r="B141" s="213">
        <v>43961</v>
      </c>
      <c r="C141" s="186" t="s">
        <v>256</v>
      </c>
      <c r="D141" s="409"/>
      <c r="E141" s="104"/>
      <c r="F141" s="105">
        <v>0.22</v>
      </c>
      <c r="G141" s="106">
        <f t="shared" si="87"/>
        <v>0</v>
      </c>
      <c r="H141" s="104"/>
      <c r="I141" s="105">
        <v>0.22</v>
      </c>
      <c r="J141" s="106">
        <f t="shared" si="88"/>
        <v>0</v>
      </c>
      <c r="K141" s="104"/>
      <c r="L141" s="105">
        <v>0.22</v>
      </c>
      <c r="M141" s="106">
        <f t="shared" si="89"/>
        <v>0</v>
      </c>
      <c r="N141" s="107">
        <f t="shared" si="90"/>
        <v>0</v>
      </c>
      <c r="O141" s="212"/>
      <c r="P141" s="8"/>
      <c r="Q141" s="8"/>
      <c r="R141" s="8"/>
      <c r="S141" s="8"/>
      <c r="T141" s="8"/>
      <c r="U141" s="8"/>
    </row>
    <row r="142" spans="1:21" ht="30" customHeight="1" thickBot="1" x14ac:dyDescent="0.35">
      <c r="A142" s="167" t="s">
        <v>257</v>
      </c>
      <c r="B142" s="168"/>
      <c r="C142" s="169"/>
      <c r="D142" s="170"/>
      <c r="E142" s="171">
        <f>SUM(E137:E140)</f>
        <v>0</v>
      </c>
      <c r="F142" s="139"/>
      <c r="G142" s="138">
        <f>SUM(G137:G141)</f>
        <v>0</v>
      </c>
      <c r="H142" s="140">
        <f>SUM(H137:H140)</f>
        <v>0</v>
      </c>
      <c r="I142" s="139"/>
      <c r="J142" s="138">
        <f>SUM(J137:J141)</f>
        <v>0</v>
      </c>
      <c r="K142" s="140">
        <f>SUM(K137:K140)</f>
        <v>0</v>
      </c>
      <c r="L142" s="139"/>
      <c r="M142" s="138">
        <f>SUM(M137:M141)</f>
        <v>0</v>
      </c>
      <c r="N142" s="150">
        <f>SUM(N137:N141)</f>
        <v>0</v>
      </c>
      <c r="O142" s="141"/>
      <c r="P142" s="8"/>
      <c r="Q142" s="8"/>
      <c r="R142" s="8"/>
      <c r="S142" s="8"/>
      <c r="T142" s="8"/>
      <c r="U142" s="8"/>
    </row>
    <row r="143" spans="1:21" ht="30" customHeight="1" thickBot="1" x14ac:dyDescent="0.35">
      <c r="A143" s="181" t="s">
        <v>55</v>
      </c>
      <c r="B143" s="143">
        <v>11</v>
      </c>
      <c r="C143" s="183" t="s">
        <v>258</v>
      </c>
      <c r="D143" s="175"/>
      <c r="E143" s="77"/>
      <c r="F143" s="77"/>
      <c r="G143" s="77"/>
      <c r="H143" s="77"/>
      <c r="I143" s="77"/>
      <c r="J143" s="77"/>
      <c r="K143" s="77"/>
      <c r="L143" s="77"/>
      <c r="M143" s="77"/>
      <c r="N143" s="78"/>
      <c r="O143" s="79"/>
      <c r="P143" s="8"/>
      <c r="Q143" s="8"/>
      <c r="R143" s="8"/>
      <c r="S143" s="8"/>
      <c r="T143" s="8"/>
      <c r="U143" s="8"/>
    </row>
    <row r="144" spans="1:21" ht="45" customHeight="1" x14ac:dyDescent="0.3">
      <c r="A144" s="214" t="s">
        <v>60</v>
      </c>
      <c r="B144" s="201">
        <v>43841</v>
      </c>
      <c r="C144" s="206" t="s">
        <v>259</v>
      </c>
      <c r="D144" s="127" t="s">
        <v>96</v>
      </c>
      <c r="E144" s="128"/>
      <c r="F144" s="129"/>
      <c r="G144" s="130">
        <f t="shared" ref="G144:G145" si="91">E144*F144</f>
        <v>0</v>
      </c>
      <c r="H144" s="128"/>
      <c r="I144" s="129"/>
      <c r="J144" s="130">
        <f t="shared" ref="J144:J145" si="92">H144*I144</f>
        <v>0</v>
      </c>
      <c r="K144" s="128"/>
      <c r="L144" s="129"/>
      <c r="M144" s="130">
        <f t="shared" ref="M144:M145" si="93">K144*L144</f>
        <v>0</v>
      </c>
      <c r="N144" s="208">
        <f>G144+J144+M144</f>
        <v>0</v>
      </c>
      <c r="O144" s="209"/>
      <c r="P144" s="100"/>
      <c r="Q144" s="100"/>
      <c r="R144" s="100"/>
      <c r="S144" s="100"/>
      <c r="T144" s="100"/>
      <c r="U144" s="100"/>
    </row>
    <row r="145" spans="1:21" ht="45" customHeight="1" thickBot="1" x14ac:dyDescent="0.35">
      <c r="A145" s="215" t="s">
        <v>60</v>
      </c>
      <c r="B145" s="201">
        <v>43872</v>
      </c>
      <c r="C145" s="133" t="s">
        <v>259</v>
      </c>
      <c r="D145" s="103" t="s">
        <v>96</v>
      </c>
      <c r="E145" s="104"/>
      <c r="F145" s="105"/>
      <c r="G145" s="96">
        <f t="shared" si="91"/>
        <v>0</v>
      </c>
      <c r="H145" s="104"/>
      <c r="I145" s="105"/>
      <c r="J145" s="106">
        <f t="shared" si="92"/>
        <v>0</v>
      </c>
      <c r="K145" s="104"/>
      <c r="L145" s="105"/>
      <c r="M145" s="106">
        <f t="shared" si="93"/>
        <v>0</v>
      </c>
      <c r="N145" s="211">
        <f>G145+J145+M145</f>
        <v>0</v>
      </c>
      <c r="O145" s="212"/>
      <c r="P145" s="99"/>
      <c r="Q145" s="100"/>
      <c r="R145" s="100"/>
      <c r="S145" s="100"/>
      <c r="T145" s="100"/>
      <c r="U145" s="100"/>
    </row>
    <row r="146" spans="1:21" ht="45" customHeight="1" thickBot="1" x14ac:dyDescent="0.35">
      <c r="A146" s="427" t="s">
        <v>260</v>
      </c>
      <c r="B146" s="428"/>
      <c r="C146" s="428"/>
      <c r="D146" s="429"/>
      <c r="E146" s="171">
        <f>SUM(E144:E145)</f>
        <v>0</v>
      </c>
      <c r="F146" s="139"/>
      <c r="G146" s="138">
        <f>SUM(G144:G145)</f>
        <v>0</v>
      </c>
      <c r="H146" s="140">
        <f>SUM(H144:H145)</f>
        <v>0</v>
      </c>
      <c r="I146" s="139"/>
      <c r="J146" s="138">
        <f>SUM(J144:J145)</f>
        <v>0</v>
      </c>
      <c r="K146" s="140">
        <f>SUM(K144:K145)</f>
        <v>0</v>
      </c>
      <c r="L146" s="139"/>
      <c r="M146" s="138">
        <f>SUM(M144:M145)</f>
        <v>0</v>
      </c>
      <c r="N146" s="150">
        <f>SUM(N144:N145)</f>
        <v>0</v>
      </c>
      <c r="O146" s="141"/>
      <c r="P146" s="8"/>
      <c r="Q146" s="8"/>
      <c r="R146" s="8"/>
      <c r="S146" s="8"/>
      <c r="T146" s="8"/>
      <c r="U146" s="8"/>
    </row>
    <row r="147" spans="1:21" ht="30" customHeight="1" thickBot="1" x14ac:dyDescent="0.35">
      <c r="A147" s="142" t="s">
        <v>55</v>
      </c>
      <c r="B147" s="143">
        <v>12</v>
      </c>
      <c r="C147" s="144" t="s">
        <v>261</v>
      </c>
      <c r="D147" s="76"/>
      <c r="E147" s="77"/>
      <c r="F147" s="77"/>
      <c r="G147" s="77"/>
      <c r="H147" s="77"/>
      <c r="I147" s="77"/>
      <c r="J147" s="77"/>
      <c r="K147" s="77"/>
      <c r="L147" s="77"/>
      <c r="M147" s="77"/>
      <c r="N147" s="78"/>
      <c r="O147" s="79"/>
      <c r="P147" s="8"/>
      <c r="Q147" s="8"/>
      <c r="R147" s="8"/>
      <c r="S147" s="8"/>
      <c r="T147" s="8"/>
      <c r="U147" s="8"/>
    </row>
    <row r="148" spans="1:21" ht="30" customHeight="1" x14ac:dyDescent="0.3">
      <c r="A148" s="125" t="s">
        <v>60</v>
      </c>
      <c r="B148" s="216">
        <v>43842</v>
      </c>
      <c r="C148" s="217" t="s">
        <v>262</v>
      </c>
      <c r="D148" s="218" t="s">
        <v>263</v>
      </c>
      <c r="E148" s="128"/>
      <c r="F148" s="129"/>
      <c r="G148" s="130">
        <f t="shared" ref="G148:G151" si="94">E148*F148</f>
        <v>0</v>
      </c>
      <c r="H148" s="128"/>
      <c r="I148" s="129"/>
      <c r="J148" s="130">
        <f t="shared" ref="J148:J151" si="95">H148*I148</f>
        <v>0</v>
      </c>
      <c r="K148" s="128"/>
      <c r="L148" s="129"/>
      <c r="M148" s="130">
        <f t="shared" ref="M148:M151" si="96">K148*L148</f>
        <v>0</v>
      </c>
      <c r="N148" s="219">
        <f>G148+J148+M148</f>
        <v>0</v>
      </c>
      <c r="O148" s="220"/>
      <c r="P148" s="99"/>
      <c r="Q148" s="100"/>
      <c r="R148" s="100"/>
      <c r="S148" s="100"/>
      <c r="T148" s="100"/>
      <c r="U148" s="100"/>
    </row>
    <row r="149" spans="1:21" ht="30" customHeight="1" x14ac:dyDescent="0.3">
      <c r="A149" s="90" t="s">
        <v>60</v>
      </c>
      <c r="B149" s="201">
        <v>43873</v>
      </c>
      <c r="C149" s="221" t="s">
        <v>264</v>
      </c>
      <c r="D149" s="222" t="s">
        <v>232</v>
      </c>
      <c r="E149" s="94"/>
      <c r="F149" s="95"/>
      <c r="G149" s="96">
        <f t="shared" si="94"/>
        <v>0</v>
      </c>
      <c r="H149" s="94"/>
      <c r="I149" s="95"/>
      <c r="J149" s="96">
        <f t="shared" si="95"/>
        <v>0</v>
      </c>
      <c r="K149" s="94"/>
      <c r="L149" s="95"/>
      <c r="M149" s="96">
        <f t="shared" si="96"/>
        <v>0</v>
      </c>
      <c r="N149" s="223">
        <f>G149+J149+M149</f>
        <v>0</v>
      </c>
      <c r="O149" s="224"/>
      <c r="P149" s="100"/>
      <c r="Q149" s="100"/>
      <c r="R149" s="100"/>
      <c r="S149" s="100"/>
      <c r="T149" s="100"/>
      <c r="U149" s="100"/>
    </row>
    <row r="150" spans="1:21" ht="30" customHeight="1" x14ac:dyDescent="0.3">
      <c r="A150" s="101" t="s">
        <v>60</v>
      </c>
      <c r="B150" s="210">
        <v>43902</v>
      </c>
      <c r="C150" s="225" t="s">
        <v>265</v>
      </c>
      <c r="D150" s="226" t="s">
        <v>232</v>
      </c>
      <c r="E150" s="104"/>
      <c r="F150" s="105"/>
      <c r="G150" s="106">
        <f t="shared" si="94"/>
        <v>0</v>
      </c>
      <c r="H150" s="104"/>
      <c r="I150" s="105"/>
      <c r="J150" s="106">
        <f t="shared" si="95"/>
        <v>0</v>
      </c>
      <c r="K150" s="104"/>
      <c r="L150" s="105"/>
      <c r="M150" s="106">
        <f t="shared" si="96"/>
        <v>0</v>
      </c>
      <c r="N150" s="227">
        <f>G150+J150+M150</f>
        <v>0</v>
      </c>
      <c r="O150" s="228"/>
      <c r="P150" s="100"/>
      <c r="Q150" s="100"/>
      <c r="R150" s="100"/>
      <c r="S150" s="100"/>
      <c r="T150" s="100"/>
      <c r="U150" s="100"/>
    </row>
    <row r="151" spans="1:21" ht="30" customHeight="1" thickBot="1" x14ac:dyDescent="0.35">
      <c r="A151" s="101" t="s">
        <v>60</v>
      </c>
      <c r="B151" s="210">
        <v>43933</v>
      </c>
      <c r="C151" s="186" t="s">
        <v>251</v>
      </c>
      <c r="D151" s="117"/>
      <c r="E151" s="104"/>
      <c r="F151" s="105">
        <v>0.22</v>
      </c>
      <c r="G151" s="106">
        <f t="shared" si="94"/>
        <v>0</v>
      </c>
      <c r="H151" s="104"/>
      <c r="I151" s="105">
        <v>0.22</v>
      </c>
      <c r="J151" s="106">
        <f t="shared" si="95"/>
        <v>0</v>
      </c>
      <c r="K151" s="104"/>
      <c r="L151" s="105">
        <v>0.22</v>
      </c>
      <c r="M151" s="106">
        <f t="shared" si="96"/>
        <v>0</v>
      </c>
      <c r="N151" s="107">
        <f>G151+J151+M151</f>
        <v>0</v>
      </c>
      <c r="O151" s="121"/>
      <c r="P151" s="8"/>
      <c r="Q151" s="8"/>
      <c r="R151" s="8"/>
      <c r="S151" s="8"/>
      <c r="T151" s="8"/>
      <c r="U151" s="8"/>
    </row>
    <row r="152" spans="1:21" ht="30" customHeight="1" thickBot="1" x14ac:dyDescent="0.35">
      <c r="A152" s="167" t="s">
        <v>266</v>
      </c>
      <c r="B152" s="168"/>
      <c r="C152" s="169"/>
      <c r="D152" s="170"/>
      <c r="E152" s="171">
        <f>SUM(E148:E150)</f>
        <v>0</v>
      </c>
      <c r="F152" s="139"/>
      <c r="G152" s="138">
        <f>SUM(G148:G151)</f>
        <v>0</v>
      </c>
      <c r="H152" s="140">
        <f>SUM(H148:H150)</f>
        <v>0</v>
      </c>
      <c r="I152" s="139"/>
      <c r="J152" s="138">
        <f>SUM(J148:J151)</f>
        <v>0</v>
      </c>
      <c r="K152" s="140">
        <f>SUM(K148:K150)</f>
        <v>0</v>
      </c>
      <c r="L152" s="139"/>
      <c r="M152" s="138">
        <f>SUM(M148:M151)</f>
        <v>0</v>
      </c>
      <c r="N152" s="150">
        <f>SUM(N148:N151)</f>
        <v>0</v>
      </c>
      <c r="O152" s="141"/>
      <c r="P152" s="8"/>
      <c r="Q152" s="8"/>
      <c r="R152" s="8"/>
      <c r="S152" s="8"/>
      <c r="T152" s="8"/>
      <c r="U152" s="8"/>
    </row>
    <row r="153" spans="1:21" ht="30" customHeight="1" thickBot="1" x14ac:dyDescent="0.35">
      <c r="A153" s="142" t="s">
        <v>55</v>
      </c>
      <c r="B153" s="143">
        <v>13</v>
      </c>
      <c r="C153" s="144" t="s">
        <v>267</v>
      </c>
      <c r="D153" s="76"/>
      <c r="E153" s="77"/>
      <c r="F153" s="77"/>
      <c r="G153" s="77"/>
      <c r="H153" s="77"/>
      <c r="I153" s="77"/>
      <c r="J153" s="77"/>
      <c r="K153" s="77"/>
      <c r="L153" s="77"/>
      <c r="M153" s="77"/>
      <c r="N153" s="78"/>
      <c r="O153" s="79"/>
      <c r="P153" s="7"/>
      <c r="Q153" s="8"/>
      <c r="R153" s="8"/>
      <c r="S153" s="8"/>
      <c r="T153" s="8"/>
      <c r="U153" s="8"/>
    </row>
    <row r="154" spans="1:21" ht="30" customHeight="1" x14ac:dyDescent="0.3">
      <c r="A154" s="229" t="s">
        <v>57</v>
      </c>
      <c r="B154" s="230" t="s">
        <v>268</v>
      </c>
      <c r="C154" s="231" t="s">
        <v>269</v>
      </c>
      <c r="D154" s="110"/>
      <c r="E154" s="111">
        <f>SUM(E155:E157)</f>
        <v>0</v>
      </c>
      <c r="F154" s="112"/>
      <c r="G154" s="113">
        <f>SUM(G155:G158)</f>
        <v>0</v>
      </c>
      <c r="H154" s="111">
        <f>SUM(H155:H157)</f>
        <v>0</v>
      </c>
      <c r="I154" s="112"/>
      <c r="J154" s="113">
        <f>SUM(J155:J158)</f>
        <v>0</v>
      </c>
      <c r="K154" s="111">
        <f>SUM(K155:K157)</f>
        <v>0</v>
      </c>
      <c r="L154" s="112"/>
      <c r="M154" s="113">
        <f>SUM(M155:M158)</f>
        <v>0</v>
      </c>
      <c r="N154" s="114">
        <f t="shared" ref="N154:N176" si="97">G154+J154+M154</f>
        <v>0</v>
      </c>
      <c r="O154" s="115"/>
      <c r="P154" s="89"/>
      <c r="Q154" s="89"/>
      <c r="R154" s="89"/>
      <c r="S154" s="89"/>
      <c r="T154" s="89"/>
      <c r="U154" s="89"/>
    </row>
    <row r="155" spans="1:21" ht="30" customHeight="1" x14ac:dyDescent="0.3">
      <c r="A155" s="177" t="s">
        <v>60</v>
      </c>
      <c r="B155" s="178" t="s">
        <v>270</v>
      </c>
      <c r="C155" s="232" t="s">
        <v>271</v>
      </c>
      <c r="D155" s="93" t="s">
        <v>63</v>
      </c>
      <c r="E155" s="94"/>
      <c r="F155" s="95"/>
      <c r="G155" s="96">
        <f t="shared" ref="G155:G157" si="98">E155*F155</f>
        <v>0</v>
      </c>
      <c r="H155" s="94"/>
      <c r="I155" s="95"/>
      <c r="J155" s="96">
        <f t="shared" ref="J155:J158" si="99">H155*I155</f>
        <v>0</v>
      </c>
      <c r="K155" s="94"/>
      <c r="L155" s="95"/>
      <c r="M155" s="96">
        <f t="shared" ref="M155:M158" si="100">K155*L155</f>
        <v>0</v>
      </c>
      <c r="N155" s="97">
        <f t="shared" si="97"/>
        <v>0</v>
      </c>
      <c r="O155" s="98"/>
      <c r="P155" s="100"/>
      <c r="Q155" s="100"/>
      <c r="R155" s="100"/>
      <c r="S155" s="100"/>
      <c r="T155" s="100"/>
      <c r="U155" s="100"/>
    </row>
    <row r="156" spans="1:21" ht="30" customHeight="1" x14ac:dyDescent="0.3">
      <c r="A156" s="177" t="s">
        <v>60</v>
      </c>
      <c r="B156" s="178" t="s">
        <v>272</v>
      </c>
      <c r="C156" s="233" t="s">
        <v>273</v>
      </c>
      <c r="D156" s="93" t="s">
        <v>63</v>
      </c>
      <c r="E156" s="94"/>
      <c r="F156" s="95"/>
      <c r="G156" s="96">
        <f t="shared" si="98"/>
        <v>0</v>
      </c>
      <c r="H156" s="94"/>
      <c r="I156" s="95"/>
      <c r="J156" s="96">
        <f t="shared" si="99"/>
        <v>0</v>
      </c>
      <c r="K156" s="94"/>
      <c r="L156" s="95"/>
      <c r="M156" s="96">
        <f t="shared" si="100"/>
        <v>0</v>
      </c>
      <c r="N156" s="97">
        <f t="shared" si="97"/>
        <v>0</v>
      </c>
      <c r="O156" s="98"/>
      <c r="P156" s="100"/>
      <c r="Q156" s="100"/>
      <c r="R156" s="100"/>
      <c r="S156" s="100"/>
      <c r="T156" s="100"/>
      <c r="U156" s="100"/>
    </row>
    <row r="157" spans="1:21" ht="30" customHeight="1" x14ac:dyDescent="0.3">
      <c r="A157" s="177" t="s">
        <v>60</v>
      </c>
      <c r="B157" s="178" t="s">
        <v>274</v>
      </c>
      <c r="C157" s="233" t="s">
        <v>275</v>
      </c>
      <c r="D157" s="93" t="s">
        <v>127</v>
      </c>
      <c r="E157" s="94"/>
      <c r="F157" s="95"/>
      <c r="G157" s="96">
        <f t="shared" si="98"/>
        <v>0</v>
      </c>
      <c r="H157" s="94"/>
      <c r="I157" s="95"/>
      <c r="J157" s="96">
        <f t="shared" si="99"/>
        <v>0</v>
      </c>
      <c r="K157" s="94"/>
      <c r="L157" s="95"/>
      <c r="M157" s="96">
        <f t="shared" si="100"/>
        <v>0</v>
      </c>
      <c r="N157" s="97">
        <f t="shared" si="97"/>
        <v>0</v>
      </c>
      <c r="O157" s="98"/>
      <c r="P157" s="100"/>
      <c r="Q157" s="100"/>
      <c r="R157" s="100"/>
      <c r="S157" s="100"/>
      <c r="T157" s="100"/>
      <c r="U157" s="100"/>
    </row>
    <row r="158" spans="1:21" ht="30" customHeight="1" thickBot="1" x14ac:dyDescent="0.35">
      <c r="A158" s="179" t="s">
        <v>60</v>
      </c>
      <c r="B158" s="180" t="s">
        <v>276</v>
      </c>
      <c r="C158" s="233" t="s">
        <v>277</v>
      </c>
      <c r="D158" s="117"/>
      <c r="E158" s="118"/>
      <c r="F158" s="119">
        <v>0.22</v>
      </c>
      <c r="G158" s="120">
        <f>E158*F158</f>
        <v>0</v>
      </c>
      <c r="H158" s="118"/>
      <c r="I158" s="119">
        <v>0.22</v>
      </c>
      <c r="J158" s="120">
        <f t="shared" si="99"/>
        <v>0</v>
      </c>
      <c r="K158" s="118"/>
      <c r="L158" s="119">
        <v>0.22</v>
      </c>
      <c r="M158" s="120">
        <f t="shared" si="100"/>
        <v>0</v>
      </c>
      <c r="N158" s="234">
        <f t="shared" si="97"/>
        <v>0</v>
      </c>
      <c r="O158" s="121"/>
      <c r="P158" s="100"/>
      <c r="Q158" s="100"/>
      <c r="R158" s="100"/>
      <c r="S158" s="100"/>
      <c r="T158" s="100"/>
      <c r="U158" s="100"/>
    </row>
    <row r="159" spans="1:21" ht="30" customHeight="1" x14ac:dyDescent="0.3">
      <c r="A159" s="235" t="s">
        <v>57</v>
      </c>
      <c r="B159" s="236" t="s">
        <v>268</v>
      </c>
      <c r="C159" s="237" t="s">
        <v>278</v>
      </c>
      <c r="D159" s="83"/>
      <c r="E159" s="84">
        <f>SUM(E160:E162)</f>
        <v>0</v>
      </c>
      <c r="F159" s="85"/>
      <c r="G159" s="86">
        <f>SUM(G160:G163)</f>
        <v>0</v>
      </c>
      <c r="H159" s="84">
        <f>SUM(H160:H162)</f>
        <v>0</v>
      </c>
      <c r="I159" s="85"/>
      <c r="J159" s="86">
        <f>SUM(J160:J163)</f>
        <v>0</v>
      </c>
      <c r="K159" s="84">
        <f>SUM(K160:K162)</f>
        <v>0</v>
      </c>
      <c r="L159" s="85"/>
      <c r="M159" s="86">
        <f>SUM(M160:M163)</f>
        <v>0</v>
      </c>
      <c r="N159" s="87">
        <f t="shared" si="97"/>
        <v>0</v>
      </c>
      <c r="O159" s="88"/>
      <c r="P159" s="89"/>
      <c r="Q159" s="89"/>
      <c r="R159" s="89"/>
      <c r="S159" s="89"/>
      <c r="T159" s="89"/>
      <c r="U159" s="89"/>
    </row>
    <row r="160" spans="1:21" ht="30" customHeight="1" x14ac:dyDescent="0.3">
      <c r="A160" s="177" t="s">
        <v>60</v>
      </c>
      <c r="B160" s="178" t="s">
        <v>279</v>
      </c>
      <c r="C160" s="188" t="s">
        <v>280</v>
      </c>
      <c r="D160" s="93"/>
      <c r="E160" s="94"/>
      <c r="F160" s="95"/>
      <c r="G160" s="96">
        <f t="shared" ref="G160:G163" si="101">E160*F160</f>
        <v>0</v>
      </c>
      <c r="H160" s="94"/>
      <c r="I160" s="95"/>
      <c r="J160" s="96">
        <f t="shared" ref="J160:J163" si="102">H160*I160</f>
        <v>0</v>
      </c>
      <c r="K160" s="94"/>
      <c r="L160" s="95"/>
      <c r="M160" s="96">
        <f t="shared" ref="M160:M163" si="103">K160*L160</f>
        <v>0</v>
      </c>
      <c r="N160" s="97">
        <f t="shared" si="97"/>
        <v>0</v>
      </c>
      <c r="O160" s="98"/>
      <c r="P160" s="100"/>
      <c r="Q160" s="100"/>
      <c r="R160" s="100"/>
      <c r="S160" s="100"/>
      <c r="T160" s="100"/>
      <c r="U160" s="100"/>
    </row>
    <row r="161" spans="1:21" ht="30" customHeight="1" x14ac:dyDescent="0.3">
      <c r="A161" s="177" t="s">
        <v>60</v>
      </c>
      <c r="B161" s="178" t="s">
        <v>281</v>
      </c>
      <c r="C161" s="188" t="s">
        <v>280</v>
      </c>
      <c r="D161" s="93"/>
      <c r="E161" s="94"/>
      <c r="F161" s="95"/>
      <c r="G161" s="96">
        <f t="shared" si="101"/>
        <v>0</v>
      </c>
      <c r="H161" s="94"/>
      <c r="I161" s="95"/>
      <c r="J161" s="96">
        <f t="shared" si="102"/>
        <v>0</v>
      </c>
      <c r="K161" s="94"/>
      <c r="L161" s="95"/>
      <c r="M161" s="96">
        <f t="shared" si="103"/>
        <v>0</v>
      </c>
      <c r="N161" s="97">
        <f t="shared" si="97"/>
        <v>0</v>
      </c>
      <c r="O161" s="98"/>
      <c r="P161" s="100"/>
      <c r="Q161" s="100"/>
      <c r="R161" s="100"/>
      <c r="S161" s="100"/>
      <c r="T161" s="100"/>
      <c r="U161" s="100"/>
    </row>
    <row r="162" spans="1:21" ht="30" customHeight="1" x14ac:dyDescent="0.3">
      <c r="A162" s="238" t="s">
        <v>60</v>
      </c>
      <c r="B162" s="239" t="s">
        <v>282</v>
      </c>
      <c r="C162" s="188" t="s">
        <v>280</v>
      </c>
      <c r="D162" s="103"/>
      <c r="E162" s="104"/>
      <c r="F162" s="105"/>
      <c r="G162" s="106">
        <f t="shared" si="101"/>
        <v>0</v>
      </c>
      <c r="H162" s="104"/>
      <c r="I162" s="105"/>
      <c r="J162" s="106">
        <f t="shared" si="102"/>
        <v>0</v>
      </c>
      <c r="K162" s="104"/>
      <c r="L162" s="105"/>
      <c r="M162" s="106">
        <f t="shared" si="103"/>
        <v>0</v>
      </c>
      <c r="N162" s="107">
        <f t="shared" si="97"/>
        <v>0</v>
      </c>
      <c r="O162" s="108"/>
      <c r="P162" s="100"/>
      <c r="Q162" s="100"/>
      <c r="R162" s="100"/>
      <c r="S162" s="100"/>
      <c r="T162" s="100"/>
      <c r="U162" s="100"/>
    </row>
    <row r="163" spans="1:21" ht="30" customHeight="1" thickBot="1" x14ac:dyDescent="0.35">
      <c r="A163" s="238" t="s">
        <v>60</v>
      </c>
      <c r="B163" s="239" t="s">
        <v>283</v>
      </c>
      <c r="C163" s="186" t="s">
        <v>284</v>
      </c>
      <c r="D163" s="117"/>
      <c r="E163" s="104"/>
      <c r="F163" s="105">
        <v>0.22</v>
      </c>
      <c r="G163" s="106">
        <f t="shared" si="101"/>
        <v>0</v>
      </c>
      <c r="H163" s="104"/>
      <c r="I163" s="105">
        <v>0.22</v>
      </c>
      <c r="J163" s="106">
        <f t="shared" si="102"/>
        <v>0</v>
      </c>
      <c r="K163" s="104"/>
      <c r="L163" s="105">
        <v>0.22</v>
      </c>
      <c r="M163" s="106">
        <f t="shared" si="103"/>
        <v>0</v>
      </c>
      <c r="N163" s="107">
        <f t="shared" si="97"/>
        <v>0</v>
      </c>
      <c r="O163" s="121"/>
      <c r="P163" s="100"/>
      <c r="Q163" s="100"/>
      <c r="R163" s="100"/>
      <c r="S163" s="100"/>
      <c r="T163" s="100"/>
      <c r="U163" s="100"/>
    </row>
    <row r="164" spans="1:21" ht="30" customHeight="1" x14ac:dyDescent="0.3">
      <c r="A164" s="229" t="s">
        <v>57</v>
      </c>
      <c r="B164" s="230" t="s">
        <v>285</v>
      </c>
      <c r="C164" s="237" t="s">
        <v>286</v>
      </c>
      <c r="D164" s="110"/>
      <c r="E164" s="111">
        <f>SUM(E165:E167)</f>
        <v>0</v>
      </c>
      <c r="F164" s="112"/>
      <c r="G164" s="113">
        <f>SUM(G165:G167)</f>
        <v>0</v>
      </c>
      <c r="H164" s="111">
        <f t="shared" ref="H164" si="104">SUM(H165:H167)</f>
        <v>0</v>
      </c>
      <c r="I164" s="112"/>
      <c r="J164" s="113">
        <f>SUM(J165:J167)</f>
        <v>0</v>
      </c>
      <c r="K164" s="111">
        <f t="shared" ref="K164" si="105">SUM(K165:K167)</f>
        <v>0</v>
      </c>
      <c r="L164" s="112"/>
      <c r="M164" s="113">
        <f>SUM(M165:M167)</f>
        <v>0</v>
      </c>
      <c r="N164" s="114">
        <f t="shared" si="97"/>
        <v>0</v>
      </c>
      <c r="O164" s="240"/>
      <c r="P164" s="89"/>
      <c r="Q164" s="89"/>
      <c r="R164" s="89"/>
      <c r="S164" s="89"/>
      <c r="T164" s="89"/>
      <c r="U164" s="89"/>
    </row>
    <row r="165" spans="1:21" ht="30" customHeight="1" x14ac:dyDescent="0.3">
      <c r="A165" s="177" t="s">
        <v>60</v>
      </c>
      <c r="B165" s="178" t="s">
        <v>287</v>
      </c>
      <c r="C165" s="188" t="s">
        <v>288</v>
      </c>
      <c r="D165" s="93"/>
      <c r="E165" s="94"/>
      <c r="F165" s="95"/>
      <c r="G165" s="96">
        <f t="shared" ref="G165:G167" si="106">E165*F165</f>
        <v>0</v>
      </c>
      <c r="H165" s="94"/>
      <c r="I165" s="95"/>
      <c r="J165" s="96">
        <f t="shared" ref="J165:J167" si="107">H165*I165</f>
        <v>0</v>
      </c>
      <c r="K165" s="94"/>
      <c r="L165" s="95"/>
      <c r="M165" s="96">
        <f t="shared" ref="M165:M167" si="108">K165*L165</f>
        <v>0</v>
      </c>
      <c r="N165" s="97">
        <f t="shared" si="97"/>
        <v>0</v>
      </c>
      <c r="O165" s="224"/>
      <c r="P165" s="100"/>
      <c r="Q165" s="100"/>
      <c r="R165" s="100"/>
      <c r="S165" s="100"/>
      <c r="T165" s="100"/>
      <c r="U165" s="100"/>
    </row>
    <row r="166" spans="1:21" ht="30" customHeight="1" x14ac:dyDescent="0.3">
      <c r="A166" s="177" t="s">
        <v>60</v>
      </c>
      <c r="B166" s="178" t="s">
        <v>289</v>
      </c>
      <c r="C166" s="188" t="s">
        <v>288</v>
      </c>
      <c r="D166" s="93"/>
      <c r="E166" s="94"/>
      <c r="F166" s="95"/>
      <c r="G166" s="96">
        <f t="shared" si="106"/>
        <v>0</v>
      </c>
      <c r="H166" s="94"/>
      <c r="I166" s="95"/>
      <c r="J166" s="96">
        <f t="shared" si="107"/>
        <v>0</v>
      </c>
      <c r="K166" s="94"/>
      <c r="L166" s="95"/>
      <c r="M166" s="96">
        <f t="shared" si="108"/>
        <v>0</v>
      </c>
      <c r="N166" s="97">
        <f t="shared" si="97"/>
        <v>0</v>
      </c>
      <c r="O166" s="224"/>
      <c r="P166" s="100"/>
      <c r="Q166" s="100"/>
      <c r="R166" s="100"/>
      <c r="S166" s="100"/>
      <c r="T166" s="100"/>
      <c r="U166" s="100"/>
    </row>
    <row r="167" spans="1:21" ht="30" customHeight="1" thickBot="1" x14ac:dyDescent="0.35">
      <c r="A167" s="238" t="s">
        <v>60</v>
      </c>
      <c r="B167" s="239" t="s">
        <v>290</v>
      </c>
      <c r="C167" s="241" t="s">
        <v>288</v>
      </c>
      <c r="D167" s="103"/>
      <c r="E167" s="104"/>
      <c r="F167" s="105"/>
      <c r="G167" s="106">
        <f t="shared" si="106"/>
        <v>0</v>
      </c>
      <c r="H167" s="104"/>
      <c r="I167" s="105"/>
      <c r="J167" s="106">
        <f t="shared" si="107"/>
        <v>0</v>
      </c>
      <c r="K167" s="104"/>
      <c r="L167" s="105"/>
      <c r="M167" s="106">
        <f t="shared" si="108"/>
        <v>0</v>
      </c>
      <c r="N167" s="107">
        <f t="shared" si="97"/>
        <v>0</v>
      </c>
      <c r="O167" s="228"/>
      <c r="P167" s="100"/>
      <c r="Q167" s="100"/>
      <c r="R167" s="100"/>
      <c r="S167" s="100"/>
      <c r="T167" s="100"/>
      <c r="U167" s="100"/>
    </row>
    <row r="168" spans="1:21" ht="30" customHeight="1" x14ac:dyDescent="0.3">
      <c r="A168" s="229" t="s">
        <v>57</v>
      </c>
      <c r="B168" s="230" t="s">
        <v>291</v>
      </c>
      <c r="C168" s="242" t="s">
        <v>267</v>
      </c>
      <c r="D168" s="110"/>
      <c r="E168" s="111">
        <f>SUM(E169:E175)</f>
        <v>0</v>
      </c>
      <c r="F168" s="112"/>
      <c r="G168" s="113">
        <f>SUM(G169:G176)</f>
        <v>0</v>
      </c>
      <c r="H168" s="111">
        <f>SUM(H169:H175)</f>
        <v>0</v>
      </c>
      <c r="I168" s="112"/>
      <c r="J168" s="113">
        <f>SUM(J169:J176)</f>
        <v>0</v>
      </c>
      <c r="K168" s="111">
        <f>SUM(K169:K175)</f>
        <v>0</v>
      </c>
      <c r="L168" s="112"/>
      <c r="M168" s="113">
        <f>SUM(M169:M176)</f>
        <v>0</v>
      </c>
      <c r="N168" s="114">
        <f t="shared" si="97"/>
        <v>0</v>
      </c>
      <c r="O168" s="240"/>
      <c r="P168" s="89"/>
      <c r="Q168" s="89"/>
      <c r="R168" s="89"/>
      <c r="S168" s="89"/>
      <c r="T168" s="89"/>
      <c r="U168" s="89"/>
    </row>
    <row r="169" spans="1:21" ht="30" customHeight="1" x14ac:dyDescent="0.3">
      <c r="A169" s="177" t="s">
        <v>60</v>
      </c>
      <c r="B169" s="178" t="s">
        <v>292</v>
      </c>
      <c r="C169" s="188" t="s">
        <v>293</v>
      </c>
      <c r="D169" s="93" t="s">
        <v>63</v>
      </c>
      <c r="E169" s="94"/>
      <c r="F169" s="95"/>
      <c r="G169" s="96">
        <f t="shared" ref="G169:G171" si="109">E169*F169</f>
        <v>0</v>
      </c>
      <c r="H169" s="94"/>
      <c r="I169" s="95"/>
      <c r="J169" s="96">
        <f t="shared" ref="J169:J176" si="110">H169*I169</f>
        <v>0</v>
      </c>
      <c r="K169" s="94"/>
      <c r="L169" s="95"/>
      <c r="M169" s="96">
        <f t="shared" ref="M169:M176" si="111">K169*L169</f>
        <v>0</v>
      </c>
      <c r="N169" s="97">
        <f t="shared" si="97"/>
        <v>0</v>
      </c>
      <c r="O169" s="224"/>
      <c r="P169" s="100"/>
      <c r="Q169" s="100"/>
      <c r="R169" s="100"/>
      <c r="S169" s="100"/>
      <c r="T169" s="100"/>
      <c r="U169" s="100"/>
    </row>
    <row r="170" spans="1:21" ht="45" customHeight="1" x14ac:dyDescent="0.3">
      <c r="A170" s="177" t="s">
        <v>60</v>
      </c>
      <c r="B170" s="178" t="s">
        <v>294</v>
      </c>
      <c r="C170" s="188" t="s">
        <v>295</v>
      </c>
      <c r="D170" s="93"/>
      <c r="E170" s="94"/>
      <c r="F170" s="95"/>
      <c r="G170" s="96">
        <f t="shared" si="109"/>
        <v>0</v>
      </c>
      <c r="H170" s="94"/>
      <c r="I170" s="95"/>
      <c r="J170" s="96">
        <f t="shared" si="110"/>
        <v>0</v>
      </c>
      <c r="K170" s="94"/>
      <c r="L170" s="95"/>
      <c r="M170" s="96">
        <f t="shared" si="111"/>
        <v>0</v>
      </c>
      <c r="N170" s="107">
        <f t="shared" si="97"/>
        <v>0</v>
      </c>
      <c r="O170" s="224"/>
      <c r="P170" s="100"/>
      <c r="Q170" s="100"/>
      <c r="R170" s="100"/>
      <c r="S170" s="100"/>
      <c r="T170" s="100"/>
      <c r="U170" s="100"/>
    </row>
    <row r="171" spans="1:21" ht="45" customHeight="1" x14ac:dyDescent="0.3">
      <c r="A171" s="177" t="s">
        <v>60</v>
      </c>
      <c r="B171" s="178" t="s">
        <v>296</v>
      </c>
      <c r="C171" s="188" t="s">
        <v>297</v>
      </c>
      <c r="D171" s="93"/>
      <c r="E171" s="94"/>
      <c r="F171" s="95"/>
      <c r="G171" s="96">
        <f t="shared" si="109"/>
        <v>0</v>
      </c>
      <c r="H171" s="94"/>
      <c r="I171" s="95"/>
      <c r="J171" s="96">
        <f t="shared" si="110"/>
        <v>0</v>
      </c>
      <c r="K171" s="94"/>
      <c r="L171" s="95"/>
      <c r="M171" s="96">
        <f t="shared" si="111"/>
        <v>0</v>
      </c>
      <c r="N171" s="107">
        <f t="shared" si="97"/>
        <v>0</v>
      </c>
      <c r="O171" s="224"/>
      <c r="P171" s="100"/>
      <c r="Q171" s="100"/>
      <c r="R171" s="100"/>
      <c r="S171" s="100"/>
      <c r="T171" s="100"/>
      <c r="U171" s="100"/>
    </row>
    <row r="172" spans="1:21" ht="30" customHeight="1" x14ac:dyDescent="0.3">
      <c r="A172" s="177" t="s">
        <v>60</v>
      </c>
      <c r="B172" s="178" t="s">
        <v>298</v>
      </c>
      <c r="C172" s="188" t="s">
        <v>299</v>
      </c>
      <c r="D172" s="93"/>
      <c r="E172" s="94"/>
      <c r="F172" s="95"/>
      <c r="G172" s="243">
        <v>0</v>
      </c>
      <c r="H172" s="94"/>
      <c r="I172" s="95"/>
      <c r="J172" s="96">
        <f t="shared" si="110"/>
        <v>0</v>
      </c>
      <c r="K172" s="94"/>
      <c r="L172" s="95"/>
      <c r="M172" s="96">
        <f t="shared" si="111"/>
        <v>0</v>
      </c>
      <c r="N172" s="107">
        <f t="shared" si="97"/>
        <v>0</v>
      </c>
      <c r="O172" s="224"/>
      <c r="P172" s="100"/>
      <c r="Q172" s="100"/>
      <c r="R172" s="100"/>
      <c r="S172" s="100"/>
      <c r="T172" s="100"/>
      <c r="U172" s="100"/>
    </row>
    <row r="173" spans="1:21" ht="30" customHeight="1" x14ac:dyDescent="0.3">
      <c r="A173" s="177" t="s">
        <v>60</v>
      </c>
      <c r="B173" s="178" t="s">
        <v>300</v>
      </c>
      <c r="C173" s="241" t="s">
        <v>301</v>
      </c>
      <c r="D173" s="93"/>
      <c r="E173" s="94"/>
      <c r="F173" s="95"/>
      <c r="G173" s="96">
        <f t="shared" ref="G173:G176" si="112">E173*F173</f>
        <v>0</v>
      </c>
      <c r="H173" s="94"/>
      <c r="I173" s="95"/>
      <c r="J173" s="96">
        <f t="shared" si="110"/>
        <v>0</v>
      </c>
      <c r="K173" s="94"/>
      <c r="L173" s="95"/>
      <c r="M173" s="96">
        <f t="shared" si="111"/>
        <v>0</v>
      </c>
      <c r="N173" s="107">
        <f t="shared" si="97"/>
        <v>0</v>
      </c>
      <c r="O173" s="224"/>
      <c r="P173" s="99"/>
      <c r="Q173" s="100"/>
      <c r="R173" s="100"/>
      <c r="S173" s="100"/>
      <c r="T173" s="100"/>
      <c r="U173" s="100"/>
    </row>
    <row r="174" spans="1:21" ht="30" customHeight="1" x14ac:dyDescent="0.3">
      <c r="A174" s="177" t="s">
        <v>60</v>
      </c>
      <c r="B174" s="178" t="s">
        <v>302</v>
      </c>
      <c r="C174" s="241" t="s">
        <v>301</v>
      </c>
      <c r="D174" s="93"/>
      <c r="E174" s="94"/>
      <c r="F174" s="95"/>
      <c r="G174" s="96">
        <f t="shared" si="112"/>
        <v>0</v>
      </c>
      <c r="H174" s="94"/>
      <c r="I174" s="95"/>
      <c r="J174" s="96">
        <f t="shared" si="110"/>
        <v>0</v>
      </c>
      <c r="K174" s="94"/>
      <c r="L174" s="95"/>
      <c r="M174" s="96">
        <f t="shared" si="111"/>
        <v>0</v>
      </c>
      <c r="N174" s="107">
        <f t="shared" si="97"/>
        <v>0</v>
      </c>
      <c r="O174" s="224"/>
      <c r="P174" s="100"/>
      <c r="Q174" s="100"/>
      <c r="R174" s="100"/>
      <c r="S174" s="100"/>
      <c r="T174" s="100"/>
      <c r="U174" s="100"/>
    </row>
    <row r="175" spans="1:21" ht="30" customHeight="1" x14ac:dyDescent="0.3">
      <c r="A175" s="238" t="s">
        <v>60</v>
      </c>
      <c r="B175" s="239" t="s">
        <v>303</v>
      </c>
      <c r="C175" s="241" t="s">
        <v>301</v>
      </c>
      <c r="D175" s="103"/>
      <c r="E175" s="104"/>
      <c r="F175" s="105"/>
      <c r="G175" s="106">
        <f t="shared" si="112"/>
        <v>0</v>
      </c>
      <c r="H175" s="104"/>
      <c r="I175" s="105"/>
      <c r="J175" s="106">
        <f t="shared" si="110"/>
        <v>0</v>
      </c>
      <c r="K175" s="104"/>
      <c r="L175" s="105"/>
      <c r="M175" s="106">
        <f t="shared" si="111"/>
        <v>0</v>
      </c>
      <c r="N175" s="107">
        <f t="shared" si="97"/>
        <v>0</v>
      </c>
      <c r="O175" s="228"/>
      <c r="P175" s="100"/>
      <c r="Q175" s="100"/>
      <c r="R175" s="100"/>
      <c r="S175" s="100"/>
      <c r="T175" s="100"/>
      <c r="U175" s="100"/>
    </row>
    <row r="176" spans="1:21" ht="30" customHeight="1" thickBot="1" x14ac:dyDescent="0.35">
      <c r="A176" s="238" t="s">
        <v>60</v>
      </c>
      <c r="B176" s="239" t="s">
        <v>304</v>
      </c>
      <c r="C176" s="186" t="s">
        <v>305</v>
      </c>
      <c r="D176" s="117"/>
      <c r="E176" s="104"/>
      <c r="F176" s="105">
        <v>0.22</v>
      </c>
      <c r="G176" s="106">
        <f t="shared" si="112"/>
        <v>0</v>
      </c>
      <c r="H176" s="104"/>
      <c r="I176" s="105">
        <v>0.22</v>
      </c>
      <c r="J176" s="106">
        <f t="shared" si="110"/>
        <v>0</v>
      </c>
      <c r="K176" s="104"/>
      <c r="L176" s="105">
        <v>0.22</v>
      </c>
      <c r="M176" s="106">
        <f t="shared" si="111"/>
        <v>0</v>
      </c>
      <c r="N176" s="107">
        <f t="shared" si="97"/>
        <v>0</v>
      </c>
      <c r="O176" s="121"/>
      <c r="P176" s="8"/>
      <c r="Q176" s="8"/>
      <c r="R176" s="8"/>
      <c r="S176" s="8"/>
      <c r="T176" s="8"/>
      <c r="U176" s="8"/>
    </row>
    <row r="177" spans="1:21" ht="30" customHeight="1" thickBot="1" x14ac:dyDescent="0.35">
      <c r="A177" s="244" t="s">
        <v>306</v>
      </c>
      <c r="B177" s="245"/>
      <c r="C177" s="246"/>
      <c r="D177" s="247"/>
      <c r="E177" s="171">
        <f>E168+E120+E164+E159+E154</f>
        <v>0</v>
      </c>
      <c r="F177" s="139"/>
      <c r="G177" s="248">
        <f>G168+G164+G159+G154</f>
        <v>0</v>
      </c>
      <c r="H177" s="171">
        <f t="shared" ref="H177" si="113">H168+H120+H164+H159+H154</f>
        <v>0</v>
      </c>
      <c r="I177" s="139"/>
      <c r="J177" s="248">
        <f>J168+J164+J159+J154</f>
        <v>0</v>
      </c>
      <c r="K177" s="171">
        <f t="shared" ref="K177" si="114">K168+K120+K164+K159+K154</f>
        <v>0</v>
      </c>
      <c r="L177" s="139"/>
      <c r="M177" s="248">
        <f>M168+M164+M159+M154</f>
        <v>0</v>
      </c>
      <c r="N177" s="248">
        <f>N168+N164+N159+N154</f>
        <v>0</v>
      </c>
      <c r="O177" s="249"/>
      <c r="P177" s="8"/>
      <c r="Q177" s="8"/>
      <c r="R177" s="8"/>
      <c r="S177" s="8"/>
      <c r="T177" s="8"/>
      <c r="U177" s="8"/>
    </row>
    <row r="178" spans="1:21" ht="30" customHeight="1" thickBot="1" x14ac:dyDescent="0.35">
      <c r="A178" s="250" t="s">
        <v>307</v>
      </c>
      <c r="B178" s="251"/>
      <c r="C178" s="252"/>
      <c r="D178" s="253"/>
      <c r="E178" s="254"/>
      <c r="F178" s="255"/>
      <c r="G178" s="256">
        <f>G33+G47+G56+G78+G92+G106+G119+G127+G135+G142+G146+G152+G177</f>
        <v>0</v>
      </c>
      <c r="H178" s="254"/>
      <c r="I178" s="255"/>
      <c r="J178" s="256">
        <f>J33+J47+J56+J78+J92+J106+J119+J127+J135+J142+J146+J152+J177</f>
        <v>0</v>
      </c>
      <c r="K178" s="254"/>
      <c r="L178" s="255"/>
      <c r="M178" s="256">
        <f>M33+M47+M56+M78+M92+M106+M119+M127+M135+M142+M146+M152+M177</f>
        <v>0</v>
      </c>
      <c r="N178" s="256">
        <f>N33+N47+N56+N78+N92+N106+N119+N127+N135+N142+N146+N152+N177</f>
        <v>0</v>
      </c>
      <c r="O178" s="257"/>
      <c r="P178" s="8"/>
      <c r="Q178" s="8"/>
      <c r="R178" s="8"/>
      <c r="S178" s="8"/>
      <c r="T178" s="8"/>
      <c r="U178" s="8"/>
    </row>
    <row r="179" spans="1:21" ht="15" customHeight="1" x14ac:dyDescent="0.3">
      <c r="A179" s="430"/>
      <c r="B179" s="422"/>
      <c r="C179" s="422"/>
      <c r="D179" s="51"/>
      <c r="E179" s="52"/>
      <c r="F179" s="52"/>
      <c r="G179" s="52"/>
      <c r="H179" s="52"/>
      <c r="I179" s="52"/>
      <c r="J179" s="52"/>
      <c r="K179" s="52"/>
      <c r="L179" s="52"/>
      <c r="M179" s="52"/>
      <c r="N179" s="53"/>
      <c r="O179" s="54"/>
      <c r="P179" s="8"/>
      <c r="Q179" s="8"/>
      <c r="R179" s="8"/>
      <c r="S179" s="8"/>
      <c r="T179" s="8"/>
      <c r="U179" s="8"/>
    </row>
    <row r="180" spans="1:21" ht="15.75" customHeight="1" x14ac:dyDescent="0.3">
      <c r="A180" s="1"/>
      <c r="B180" s="258"/>
      <c r="C180" s="2"/>
      <c r="D180" s="259"/>
      <c r="E180" s="39"/>
      <c r="F180" s="39"/>
      <c r="G180" s="39"/>
      <c r="H180" s="39"/>
      <c r="I180" s="39"/>
      <c r="J180" s="39"/>
      <c r="K180" s="39"/>
      <c r="L180" s="39"/>
      <c r="M180" s="39"/>
      <c r="N180" s="47"/>
      <c r="O180" s="2"/>
      <c r="P180" s="1"/>
      <c r="Q180" s="1"/>
      <c r="R180" s="1"/>
      <c r="S180" s="1"/>
      <c r="T180" s="1"/>
      <c r="U180" s="1"/>
    </row>
    <row r="181" spans="1:21" ht="15.75" customHeight="1" x14ac:dyDescent="0.3">
      <c r="A181" s="1"/>
      <c r="B181" s="258"/>
      <c r="C181" s="2"/>
      <c r="D181" s="259"/>
      <c r="E181" s="39"/>
      <c r="F181" s="39"/>
      <c r="G181" s="39"/>
      <c r="H181" s="39"/>
      <c r="I181" s="39"/>
      <c r="J181" s="39"/>
      <c r="K181" s="39"/>
      <c r="L181" s="39"/>
      <c r="M181" s="39"/>
      <c r="N181" s="47"/>
      <c r="O181" s="2"/>
      <c r="P181" s="1"/>
      <c r="Q181" s="1"/>
      <c r="R181" s="1"/>
      <c r="S181" s="1"/>
      <c r="T181" s="1"/>
      <c r="U181" s="1"/>
    </row>
    <row r="182" spans="1:21" ht="15.75" customHeight="1" x14ac:dyDescent="0.3">
      <c r="A182" s="1"/>
      <c r="B182" s="258"/>
      <c r="C182" s="2"/>
      <c r="D182" s="259"/>
      <c r="E182" s="39"/>
      <c r="F182" s="39"/>
      <c r="G182" s="39"/>
      <c r="H182" s="39"/>
      <c r="I182" s="39"/>
      <c r="J182" s="39"/>
      <c r="K182" s="39"/>
      <c r="L182" s="39"/>
      <c r="M182" s="39"/>
      <c r="N182" s="47"/>
      <c r="O182" s="2"/>
      <c r="P182" s="1"/>
      <c r="Q182" s="1"/>
      <c r="R182" s="1"/>
      <c r="S182" s="1"/>
      <c r="T182" s="1"/>
      <c r="U182" s="1"/>
    </row>
    <row r="183" spans="1:21" ht="15.75" customHeight="1" x14ac:dyDescent="0.3">
      <c r="A183" s="36"/>
      <c r="B183" s="37"/>
      <c r="C183" s="38"/>
      <c r="D183" s="259"/>
      <c r="E183" s="260"/>
      <c r="F183" s="260"/>
      <c r="G183" s="39"/>
      <c r="H183" s="261"/>
      <c r="I183" s="36"/>
      <c r="J183" s="260"/>
      <c r="K183" s="39"/>
      <c r="L183" s="39"/>
      <c r="M183" s="39"/>
      <c r="N183" s="47"/>
      <c r="O183" s="2"/>
      <c r="P183" s="1"/>
      <c r="Q183" s="2"/>
      <c r="R183" s="1"/>
      <c r="S183" s="1"/>
      <c r="T183" s="1"/>
      <c r="U183" s="1"/>
    </row>
    <row r="184" spans="1:21" ht="15.75" customHeight="1" x14ac:dyDescent="0.3">
      <c r="A184" s="41"/>
      <c r="B184" s="262"/>
      <c r="C184" s="42" t="s">
        <v>31</v>
      </c>
      <c r="D184" s="263"/>
      <c r="E184" s="45"/>
      <c r="F184" s="43" t="s">
        <v>32</v>
      </c>
      <c r="G184" s="45"/>
      <c r="H184" s="46"/>
      <c r="I184" s="44" t="s">
        <v>33</v>
      </c>
      <c r="J184" s="45"/>
      <c r="K184" s="45"/>
      <c r="L184" s="45"/>
      <c r="M184" s="45"/>
      <c r="N184" s="264"/>
      <c r="O184" s="265"/>
      <c r="P184" s="266"/>
      <c r="Q184" s="265"/>
      <c r="R184" s="266"/>
      <c r="S184" s="266"/>
      <c r="T184" s="266"/>
      <c r="U184" s="266"/>
    </row>
    <row r="185" spans="1:21" ht="15.75" customHeight="1" x14ac:dyDescent="0.3">
      <c r="A185" s="1"/>
      <c r="B185" s="258"/>
      <c r="C185" s="2"/>
      <c r="D185" s="259"/>
      <c r="E185" s="39"/>
      <c r="F185" s="39"/>
      <c r="G185" s="39"/>
      <c r="H185" s="39"/>
      <c r="I185" s="39"/>
      <c r="J185" s="39"/>
      <c r="K185" s="39"/>
      <c r="L185" s="39"/>
      <c r="M185" s="39"/>
      <c r="N185" s="47"/>
      <c r="O185" s="2"/>
      <c r="P185" s="1"/>
      <c r="Q185" s="1"/>
      <c r="R185" s="1"/>
      <c r="S185" s="1"/>
      <c r="T185" s="1"/>
      <c r="U185" s="1"/>
    </row>
    <row r="186" spans="1:21" ht="15.75" customHeight="1" x14ac:dyDescent="0.3">
      <c r="A186" s="1"/>
      <c r="B186" s="258"/>
      <c r="C186" s="2"/>
      <c r="D186" s="259"/>
      <c r="E186" s="39"/>
      <c r="F186" s="39"/>
      <c r="G186" s="39"/>
      <c r="H186" s="39"/>
      <c r="I186" s="39"/>
      <c r="J186" s="39"/>
      <c r="K186" s="39"/>
      <c r="L186" s="39"/>
      <c r="M186" s="39"/>
      <c r="N186" s="47"/>
      <c r="O186" s="2"/>
      <c r="P186" s="1"/>
      <c r="Q186" s="1"/>
      <c r="R186" s="1"/>
      <c r="S186" s="1"/>
      <c r="T186" s="1"/>
      <c r="U186" s="1"/>
    </row>
    <row r="187" spans="1:21" ht="15.75" customHeight="1" x14ac:dyDescent="0.3">
      <c r="A187" s="1"/>
      <c r="B187" s="258"/>
      <c r="C187" s="2"/>
      <c r="D187" s="259"/>
      <c r="E187" s="39"/>
      <c r="F187" s="39"/>
      <c r="G187" s="39"/>
      <c r="H187" s="39"/>
      <c r="I187" s="39"/>
      <c r="J187" s="39"/>
      <c r="K187" s="39"/>
      <c r="L187" s="39"/>
      <c r="M187" s="39"/>
      <c r="N187" s="47"/>
      <c r="O187" s="2"/>
      <c r="P187" s="1"/>
      <c r="Q187" s="1"/>
      <c r="R187" s="1"/>
      <c r="S187" s="1"/>
      <c r="T187" s="1"/>
      <c r="U187" s="1"/>
    </row>
    <row r="188" spans="1:21" ht="15.75" customHeight="1" x14ac:dyDescent="0.3">
      <c r="A188" s="1"/>
      <c r="B188" s="258"/>
      <c r="C188" s="2"/>
      <c r="D188" s="259"/>
      <c r="E188" s="39"/>
      <c r="F188" s="39"/>
      <c r="G188" s="39"/>
      <c r="H188" s="39"/>
      <c r="I188" s="39"/>
      <c r="J188" s="39"/>
      <c r="K188" s="39"/>
      <c r="L188" s="39"/>
      <c r="M188" s="39"/>
      <c r="N188" s="267"/>
      <c r="O188" s="2"/>
      <c r="P188" s="1"/>
      <c r="Q188" s="1"/>
      <c r="R188" s="1"/>
      <c r="S188" s="1"/>
      <c r="T188" s="1"/>
      <c r="U188" s="1"/>
    </row>
    <row r="189" spans="1:21" ht="15.75" customHeight="1" x14ac:dyDescent="0.3">
      <c r="A189" s="1"/>
      <c r="B189" s="258"/>
      <c r="C189" s="2"/>
      <c r="D189" s="259"/>
      <c r="E189" s="39"/>
      <c r="F189" s="39"/>
      <c r="G189" s="39"/>
      <c r="H189" s="39"/>
      <c r="I189" s="39"/>
      <c r="J189" s="39"/>
      <c r="K189" s="39"/>
      <c r="L189" s="39"/>
      <c r="M189" s="39"/>
      <c r="N189" s="267"/>
      <c r="O189" s="2"/>
      <c r="P189" s="1"/>
      <c r="Q189" s="1"/>
      <c r="R189" s="1"/>
      <c r="S189" s="1"/>
      <c r="T189" s="1"/>
      <c r="U189" s="1"/>
    </row>
    <row r="190" spans="1:21" ht="15.75" customHeight="1" x14ac:dyDescent="0.3">
      <c r="A190" s="1"/>
      <c r="B190" s="258"/>
      <c r="C190" s="2"/>
      <c r="D190" s="259"/>
      <c r="E190" s="39"/>
      <c r="F190" s="39"/>
      <c r="G190" s="39"/>
      <c r="H190" s="39"/>
      <c r="I190" s="39"/>
      <c r="J190" s="39"/>
      <c r="K190" s="39"/>
      <c r="L190" s="39"/>
      <c r="M190" s="39"/>
      <c r="N190" s="267"/>
      <c r="O190" s="2"/>
      <c r="P190" s="1"/>
      <c r="Q190" s="1"/>
      <c r="R190" s="1"/>
      <c r="S190" s="1"/>
      <c r="T190" s="1"/>
      <c r="U190" s="1"/>
    </row>
    <row r="191" spans="1:21" ht="15.75" customHeight="1" x14ac:dyDescent="0.3">
      <c r="A191" s="1"/>
      <c r="B191" s="258"/>
      <c r="C191" s="2"/>
      <c r="D191" s="259"/>
      <c r="E191" s="39"/>
      <c r="F191" s="39"/>
      <c r="G191" s="39"/>
      <c r="H191" s="39"/>
      <c r="I191" s="39"/>
      <c r="J191" s="39"/>
      <c r="K191" s="39"/>
      <c r="L191" s="39"/>
      <c r="M191" s="39"/>
      <c r="N191" s="267"/>
      <c r="O191" s="2"/>
      <c r="P191" s="1"/>
      <c r="Q191" s="1"/>
      <c r="R191" s="1"/>
      <c r="S191" s="1"/>
      <c r="T191" s="1"/>
      <c r="U191" s="1"/>
    </row>
    <row r="192" spans="1:21" ht="15.75" customHeight="1" x14ac:dyDescent="0.3">
      <c r="A192" s="1"/>
      <c r="B192" s="258"/>
      <c r="C192" s="2"/>
      <c r="D192" s="259"/>
      <c r="E192" s="39"/>
      <c r="F192" s="39"/>
      <c r="G192" s="39"/>
      <c r="H192" s="39"/>
      <c r="I192" s="39"/>
      <c r="J192" s="39"/>
      <c r="K192" s="39"/>
      <c r="L192" s="39"/>
      <c r="M192" s="39"/>
      <c r="N192" s="267"/>
      <c r="O192" s="2"/>
      <c r="P192" s="1"/>
      <c r="Q192" s="1"/>
      <c r="R192" s="1"/>
      <c r="S192" s="1"/>
      <c r="T192" s="1"/>
      <c r="U192" s="1"/>
    </row>
    <row r="193" spans="1:21" ht="15.75" customHeight="1" x14ac:dyDescent="0.3">
      <c r="A193" s="1"/>
      <c r="B193" s="258"/>
      <c r="C193" s="2"/>
      <c r="D193" s="259"/>
      <c r="E193" s="39"/>
      <c r="F193" s="39"/>
      <c r="G193" s="39"/>
      <c r="H193" s="39"/>
      <c r="I193" s="39"/>
      <c r="J193" s="39"/>
      <c r="K193" s="39"/>
      <c r="L193" s="39"/>
      <c r="M193" s="39"/>
      <c r="N193" s="267"/>
      <c r="O193" s="2"/>
      <c r="P193" s="1"/>
      <c r="Q193" s="1"/>
      <c r="R193" s="1"/>
      <c r="S193" s="1"/>
      <c r="T193" s="1"/>
      <c r="U193" s="1"/>
    </row>
    <row r="194" spans="1:21" ht="15.75" customHeight="1" x14ac:dyDescent="0.3">
      <c r="A194" s="1"/>
      <c r="B194" s="258"/>
      <c r="C194" s="2"/>
      <c r="D194" s="259"/>
      <c r="E194" s="39"/>
      <c r="F194" s="39"/>
      <c r="G194" s="39"/>
      <c r="H194" s="39"/>
      <c r="I194" s="39"/>
      <c r="J194" s="39"/>
      <c r="K194" s="39"/>
      <c r="L194" s="39"/>
      <c r="M194" s="39"/>
      <c r="N194" s="267"/>
      <c r="O194" s="2"/>
      <c r="P194" s="1"/>
      <c r="Q194" s="1"/>
      <c r="R194" s="1"/>
      <c r="S194" s="1"/>
      <c r="T194" s="1"/>
      <c r="U194" s="1"/>
    </row>
    <row r="195" spans="1:21" ht="15.75" customHeight="1" x14ac:dyDescent="0.3">
      <c r="A195" s="1"/>
      <c r="B195" s="258"/>
      <c r="C195" s="2"/>
      <c r="D195" s="259"/>
      <c r="E195" s="39"/>
      <c r="F195" s="39"/>
      <c r="G195" s="39"/>
      <c r="H195" s="39"/>
      <c r="I195" s="39"/>
      <c r="J195" s="39"/>
      <c r="K195" s="39"/>
      <c r="L195" s="39"/>
      <c r="M195" s="39"/>
      <c r="N195" s="267"/>
      <c r="O195" s="2"/>
      <c r="P195" s="1"/>
      <c r="Q195" s="1"/>
      <c r="R195" s="1"/>
      <c r="S195" s="1"/>
      <c r="T195" s="1"/>
      <c r="U195" s="1"/>
    </row>
    <row r="196" spans="1:21" ht="15.75" customHeight="1" x14ac:dyDescent="0.3">
      <c r="A196" s="1"/>
      <c r="B196" s="258"/>
      <c r="C196" s="2"/>
      <c r="D196" s="259"/>
      <c r="E196" s="39"/>
      <c r="F196" s="39"/>
      <c r="G196" s="39"/>
      <c r="H196" s="39"/>
      <c r="I196" s="39"/>
      <c r="J196" s="39"/>
      <c r="K196" s="39"/>
      <c r="L196" s="39"/>
      <c r="M196" s="39"/>
      <c r="N196" s="267"/>
      <c r="O196" s="2"/>
      <c r="P196" s="1"/>
      <c r="Q196" s="1"/>
      <c r="R196" s="1"/>
      <c r="S196" s="1"/>
      <c r="T196" s="1"/>
      <c r="U196" s="1"/>
    </row>
    <row r="197" spans="1:21" ht="15.75" customHeight="1" x14ac:dyDescent="0.3">
      <c r="A197" s="1"/>
      <c r="B197" s="258"/>
      <c r="C197" s="2"/>
      <c r="D197" s="259"/>
      <c r="E197" s="39"/>
      <c r="F197" s="39"/>
      <c r="G197" s="39"/>
      <c r="H197" s="39"/>
      <c r="I197" s="39"/>
      <c r="J197" s="39"/>
      <c r="K197" s="39"/>
      <c r="L197" s="39"/>
      <c r="M197" s="39"/>
      <c r="N197" s="267"/>
      <c r="O197" s="2"/>
      <c r="P197" s="1"/>
      <c r="Q197" s="1"/>
      <c r="R197" s="1"/>
      <c r="S197" s="1"/>
      <c r="T197" s="1"/>
      <c r="U197" s="1"/>
    </row>
    <row r="198" spans="1:21" ht="15.75" customHeight="1" x14ac:dyDescent="0.3">
      <c r="A198" s="1"/>
      <c r="B198" s="258"/>
      <c r="C198" s="2"/>
      <c r="D198" s="259"/>
      <c r="E198" s="39"/>
      <c r="F198" s="39"/>
      <c r="G198" s="39"/>
      <c r="H198" s="39"/>
      <c r="I198" s="39"/>
      <c r="J198" s="39"/>
      <c r="K198" s="39"/>
      <c r="L198" s="39"/>
      <c r="M198" s="39"/>
      <c r="N198" s="267"/>
      <c r="O198" s="2"/>
      <c r="P198" s="1"/>
      <c r="Q198" s="1"/>
      <c r="R198" s="1"/>
      <c r="S198" s="1"/>
      <c r="T198" s="1"/>
      <c r="U198" s="1"/>
    </row>
    <row r="199" spans="1:21" ht="15.75" customHeight="1" x14ac:dyDescent="0.3">
      <c r="A199" s="1"/>
      <c r="B199" s="258"/>
      <c r="C199" s="2"/>
      <c r="D199" s="259"/>
      <c r="E199" s="39"/>
      <c r="F199" s="39"/>
      <c r="G199" s="39"/>
      <c r="H199" s="39"/>
      <c r="I199" s="39"/>
      <c r="J199" s="39"/>
      <c r="K199" s="39"/>
      <c r="L199" s="39"/>
      <c r="M199" s="39"/>
      <c r="N199" s="267"/>
      <c r="O199" s="2"/>
      <c r="P199" s="1"/>
      <c r="Q199" s="1"/>
      <c r="R199" s="1"/>
      <c r="S199" s="1"/>
      <c r="T199" s="1"/>
      <c r="U199" s="1"/>
    </row>
    <row r="200" spans="1:21" ht="15.75" customHeight="1" x14ac:dyDescent="0.3">
      <c r="A200" s="1"/>
      <c r="B200" s="258"/>
      <c r="C200" s="2"/>
      <c r="D200" s="259"/>
      <c r="E200" s="39"/>
      <c r="F200" s="39"/>
      <c r="G200" s="39"/>
      <c r="H200" s="39"/>
      <c r="I200" s="39"/>
      <c r="J200" s="39"/>
      <c r="K200" s="39"/>
      <c r="L200" s="39"/>
      <c r="M200" s="39"/>
      <c r="N200" s="267"/>
      <c r="O200" s="2"/>
      <c r="P200" s="1"/>
      <c r="Q200" s="1"/>
      <c r="R200" s="1"/>
      <c r="S200" s="1"/>
      <c r="T200" s="1"/>
      <c r="U200" s="1"/>
    </row>
    <row r="201" spans="1:21" ht="15.75" customHeight="1" x14ac:dyDescent="0.3">
      <c r="A201" s="1"/>
      <c r="B201" s="258"/>
      <c r="C201" s="2"/>
      <c r="D201" s="259"/>
      <c r="E201" s="39"/>
      <c r="F201" s="39"/>
      <c r="G201" s="39"/>
      <c r="H201" s="39"/>
      <c r="I201" s="39"/>
      <c r="J201" s="39"/>
      <c r="K201" s="39"/>
      <c r="L201" s="39"/>
      <c r="M201" s="39"/>
      <c r="N201" s="267"/>
      <c r="O201" s="2"/>
      <c r="P201" s="1"/>
      <c r="Q201" s="1"/>
      <c r="R201" s="1"/>
      <c r="S201" s="1"/>
      <c r="T201" s="1"/>
      <c r="U201" s="1"/>
    </row>
    <row r="202" spans="1:21" ht="15.75" customHeight="1" x14ac:dyDescent="0.3">
      <c r="A202" s="1"/>
      <c r="B202" s="258"/>
      <c r="C202" s="2"/>
      <c r="D202" s="259"/>
      <c r="E202" s="39"/>
      <c r="F202" s="39"/>
      <c r="G202" s="39"/>
      <c r="H202" s="39"/>
      <c r="I202" s="39"/>
      <c r="J202" s="39"/>
      <c r="K202" s="39"/>
      <c r="L202" s="39"/>
      <c r="M202" s="39"/>
      <c r="N202" s="267"/>
      <c r="O202" s="2"/>
      <c r="P202" s="1"/>
      <c r="Q202" s="1"/>
      <c r="R202" s="1"/>
      <c r="S202" s="1"/>
      <c r="T202" s="1"/>
      <c r="U202" s="1"/>
    </row>
    <row r="203" spans="1:21" ht="15.75" customHeight="1" x14ac:dyDescent="0.3">
      <c r="A203" s="1"/>
      <c r="B203" s="258"/>
      <c r="C203" s="2"/>
      <c r="D203" s="259"/>
      <c r="E203" s="39"/>
      <c r="F203" s="39"/>
      <c r="G203" s="39"/>
      <c r="H203" s="39"/>
      <c r="I203" s="39"/>
      <c r="J203" s="39"/>
      <c r="K203" s="39"/>
      <c r="L203" s="39"/>
      <c r="M203" s="39"/>
      <c r="N203" s="267"/>
      <c r="O203" s="2"/>
      <c r="P203" s="1"/>
      <c r="Q203" s="1"/>
      <c r="R203" s="1"/>
      <c r="S203" s="1"/>
      <c r="T203" s="1"/>
      <c r="U203" s="1"/>
    </row>
    <row r="204" spans="1:21" ht="15.75" customHeight="1" x14ac:dyDescent="0.3">
      <c r="A204" s="1"/>
      <c r="B204" s="258"/>
      <c r="C204" s="2"/>
      <c r="D204" s="259"/>
      <c r="E204" s="39"/>
      <c r="F204" s="39"/>
      <c r="G204" s="39"/>
      <c r="H204" s="39"/>
      <c r="I204" s="39"/>
      <c r="J204" s="39"/>
      <c r="K204" s="39"/>
      <c r="L204" s="39"/>
      <c r="M204" s="39"/>
      <c r="N204" s="267"/>
      <c r="O204" s="2"/>
      <c r="P204" s="1"/>
      <c r="Q204" s="1"/>
      <c r="R204" s="1"/>
      <c r="S204" s="1"/>
      <c r="T204" s="1"/>
      <c r="U204" s="1"/>
    </row>
    <row r="205" spans="1:21" ht="15.75" customHeight="1" x14ac:dyDescent="0.3">
      <c r="A205" s="1"/>
      <c r="B205" s="258"/>
      <c r="C205" s="2"/>
      <c r="D205" s="259"/>
      <c r="E205" s="39"/>
      <c r="F205" s="39"/>
      <c r="G205" s="39"/>
      <c r="H205" s="39"/>
      <c r="I205" s="39"/>
      <c r="J205" s="39"/>
      <c r="K205" s="39"/>
      <c r="L205" s="39"/>
      <c r="M205" s="39"/>
      <c r="N205" s="267"/>
      <c r="O205" s="2"/>
      <c r="P205" s="1"/>
      <c r="Q205" s="1"/>
      <c r="R205" s="1"/>
      <c r="S205" s="1"/>
      <c r="T205" s="1"/>
      <c r="U205" s="1"/>
    </row>
    <row r="206" spans="1:21" ht="15.75" customHeight="1" x14ac:dyDescent="0.3">
      <c r="A206" s="1"/>
      <c r="B206" s="258"/>
      <c r="C206" s="2"/>
      <c r="D206" s="259"/>
      <c r="E206" s="39"/>
      <c r="F206" s="39"/>
      <c r="G206" s="39"/>
      <c r="H206" s="39"/>
      <c r="I206" s="39"/>
      <c r="J206" s="39"/>
      <c r="K206" s="39"/>
      <c r="L206" s="39"/>
      <c r="M206" s="39"/>
      <c r="N206" s="267"/>
      <c r="O206" s="2"/>
      <c r="P206" s="1"/>
      <c r="Q206" s="1"/>
      <c r="R206" s="1"/>
      <c r="S206" s="1"/>
      <c r="T206" s="1"/>
      <c r="U206" s="1"/>
    </row>
    <row r="207" spans="1:21" ht="15.75" customHeight="1" x14ac:dyDescent="0.3">
      <c r="A207" s="1"/>
      <c r="B207" s="258"/>
      <c r="C207" s="2"/>
      <c r="D207" s="259"/>
      <c r="E207" s="39"/>
      <c r="F207" s="39"/>
      <c r="G207" s="39"/>
      <c r="H207" s="39"/>
      <c r="I207" s="39"/>
      <c r="J207" s="39"/>
      <c r="K207" s="39"/>
      <c r="L207" s="39"/>
      <c r="M207" s="39"/>
      <c r="N207" s="267"/>
      <c r="O207" s="2"/>
      <c r="P207" s="1"/>
      <c r="Q207" s="1"/>
      <c r="R207" s="1"/>
      <c r="S207" s="1"/>
      <c r="T207" s="1"/>
      <c r="U207" s="1"/>
    </row>
    <row r="208" spans="1:21" ht="15.75" customHeight="1" x14ac:dyDescent="0.3">
      <c r="A208" s="1"/>
      <c r="B208" s="258"/>
      <c r="C208" s="2"/>
      <c r="D208" s="259"/>
      <c r="E208" s="39"/>
      <c r="F208" s="39"/>
      <c r="G208" s="39"/>
      <c r="H208" s="39"/>
      <c r="I208" s="39"/>
      <c r="J208" s="39"/>
      <c r="K208" s="39"/>
      <c r="L208" s="39"/>
      <c r="M208" s="39"/>
      <c r="N208" s="267"/>
      <c r="O208" s="2"/>
      <c r="P208" s="1"/>
      <c r="Q208" s="1"/>
      <c r="R208" s="1"/>
      <c r="S208" s="1"/>
      <c r="T208" s="1"/>
      <c r="U208" s="1"/>
    </row>
    <row r="209" spans="1:21" ht="15.75" customHeight="1" x14ac:dyDescent="0.3">
      <c r="A209" s="1"/>
      <c r="B209" s="258"/>
      <c r="C209" s="2"/>
      <c r="D209" s="259"/>
      <c r="E209" s="39"/>
      <c r="F209" s="39"/>
      <c r="G209" s="39"/>
      <c r="H209" s="39"/>
      <c r="I209" s="39"/>
      <c r="J209" s="39"/>
      <c r="K209" s="39"/>
      <c r="L209" s="39"/>
      <c r="M209" s="39"/>
      <c r="N209" s="267"/>
      <c r="O209" s="2"/>
      <c r="P209" s="1"/>
      <c r="Q209" s="1"/>
      <c r="R209" s="1"/>
      <c r="S209" s="1"/>
      <c r="T209" s="1"/>
      <c r="U209" s="1"/>
    </row>
    <row r="210" spans="1:21" ht="15.75" customHeight="1" x14ac:dyDescent="0.3">
      <c r="A210" s="1"/>
      <c r="B210" s="258"/>
      <c r="C210" s="2"/>
      <c r="D210" s="259"/>
      <c r="E210" s="39"/>
      <c r="F210" s="39"/>
      <c r="G210" s="39"/>
      <c r="H210" s="39"/>
      <c r="I210" s="39"/>
      <c r="J210" s="39"/>
      <c r="K210" s="39"/>
      <c r="L210" s="39"/>
      <c r="M210" s="39"/>
      <c r="N210" s="267"/>
      <c r="O210" s="2"/>
      <c r="P210" s="1"/>
      <c r="Q210" s="1"/>
      <c r="R210" s="1"/>
      <c r="S210" s="1"/>
      <c r="T210" s="1"/>
      <c r="U210" s="1"/>
    </row>
    <row r="211" spans="1:21" ht="15.75" customHeight="1" x14ac:dyDescent="0.3">
      <c r="A211" s="1"/>
      <c r="B211" s="258"/>
      <c r="C211" s="2"/>
      <c r="D211" s="259"/>
      <c r="E211" s="39"/>
      <c r="F211" s="39"/>
      <c r="G211" s="39"/>
      <c r="H211" s="39"/>
      <c r="I211" s="39"/>
      <c r="J211" s="39"/>
      <c r="K211" s="39"/>
      <c r="L211" s="39"/>
      <c r="M211" s="39"/>
      <c r="N211" s="267"/>
      <c r="O211" s="2"/>
      <c r="P211" s="1"/>
      <c r="Q211" s="1"/>
      <c r="R211" s="1"/>
      <c r="S211" s="1"/>
      <c r="T211" s="1"/>
      <c r="U211" s="1"/>
    </row>
    <row r="212" spans="1:21" ht="15.75" customHeight="1" x14ac:dyDescent="0.3">
      <c r="A212" s="1"/>
      <c r="B212" s="258"/>
      <c r="C212" s="2"/>
      <c r="D212" s="259"/>
      <c r="E212" s="39"/>
      <c r="F212" s="39"/>
      <c r="G212" s="39"/>
      <c r="H212" s="39"/>
      <c r="I212" s="39"/>
      <c r="J212" s="39"/>
      <c r="K212" s="39"/>
      <c r="L212" s="39"/>
      <c r="M212" s="39"/>
      <c r="N212" s="267"/>
      <c r="O212" s="2"/>
      <c r="P212" s="1"/>
      <c r="Q212" s="1"/>
      <c r="R212" s="1"/>
      <c r="S212" s="1"/>
      <c r="T212" s="1"/>
      <c r="U212" s="1"/>
    </row>
    <row r="213" spans="1:21" ht="15.75" customHeight="1" x14ac:dyDescent="0.3">
      <c r="A213" s="1"/>
      <c r="B213" s="258"/>
      <c r="C213" s="2"/>
      <c r="D213" s="259"/>
      <c r="E213" s="39"/>
      <c r="F213" s="39"/>
      <c r="G213" s="39"/>
      <c r="H213" s="39"/>
      <c r="I213" s="39"/>
      <c r="J213" s="39"/>
      <c r="K213" s="39"/>
      <c r="L213" s="39"/>
      <c r="M213" s="39"/>
      <c r="N213" s="267"/>
      <c r="O213" s="2"/>
      <c r="P213" s="1"/>
      <c r="Q213" s="1"/>
      <c r="R213" s="1"/>
      <c r="S213" s="1"/>
      <c r="T213" s="1"/>
      <c r="U213" s="1"/>
    </row>
    <row r="214" spans="1:21" ht="15.75" customHeight="1" x14ac:dyDescent="0.3">
      <c r="A214" s="1"/>
      <c r="B214" s="258"/>
      <c r="C214" s="2"/>
      <c r="D214" s="259"/>
      <c r="E214" s="39"/>
      <c r="F214" s="39"/>
      <c r="G214" s="39"/>
      <c r="H214" s="39"/>
      <c r="I214" s="39"/>
      <c r="J214" s="39"/>
      <c r="K214" s="39"/>
      <c r="L214" s="39"/>
      <c r="M214" s="39"/>
      <c r="N214" s="267"/>
      <c r="O214" s="2"/>
      <c r="P214" s="1"/>
      <c r="Q214" s="1"/>
      <c r="R214" s="1"/>
      <c r="S214" s="1"/>
      <c r="T214" s="1"/>
      <c r="U214" s="1"/>
    </row>
    <row r="215" spans="1:21" ht="15.75" customHeight="1" x14ac:dyDescent="0.3">
      <c r="A215" s="1"/>
      <c r="B215" s="258"/>
      <c r="C215" s="2"/>
      <c r="D215" s="259"/>
      <c r="E215" s="39"/>
      <c r="F215" s="39"/>
      <c r="G215" s="39"/>
      <c r="H215" s="39"/>
      <c r="I215" s="39"/>
      <c r="J215" s="39"/>
      <c r="K215" s="39"/>
      <c r="L215" s="39"/>
      <c r="M215" s="39"/>
      <c r="N215" s="267"/>
      <c r="O215" s="2"/>
      <c r="P215" s="1"/>
      <c r="Q215" s="1"/>
      <c r="R215" s="1"/>
      <c r="S215" s="1"/>
      <c r="T215" s="1"/>
      <c r="U215" s="1"/>
    </row>
    <row r="216" spans="1:21" ht="15.75" customHeight="1" x14ac:dyDescent="0.3">
      <c r="A216" s="1"/>
      <c r="B216" s="258"/>
      <c r="C216" s="2"/>
      <c r="D216" s="259"/>
      <c r="E216" s="39"/>
      <c r="F216" s="39"/>
      <c r="G216" s="39"/>
      <c r="H216" s="39"/>
      <c r="I216" s="39"/>
      <c r="J216" s="39"/>
      <c r="K216" s="39"/>
      <c r="L216" s="39"/>
      <c r="M216" s="39"/>
      <c r="N216" s="267"/>
      <c r="O216" s="2"/>
      <c r="P216" s="1"/>
      <c r="Q216" s="1"/>
      <c r="R216" s="1"/>
      <c r="S216" s="1"/>
      <c r="T216" s="1"/>
      <c r="U216" s="1"/>
    </row>
    <row r="217" spans="1:21" ht="15.75" customHeight="1" x14ac:dyDescent="0.3">
      <c r="A217" s="1"/>
      <c r="B217" s="258"/>
      <c r="C217" s="2"/>
      <c r="D217" s="259"/>
      <c r="E217" s="39"/>
      <c r="F217" s="39"/>
      <c r="G217" s="39"/>
      <c r="H217" s="39"/>
      <c r="I217" s="39"/>
      <c r="J217" s="39"/>
      <c r="K217" s="39"/>
      <c r="L217" s="39"/>
      <c r="M217" s="39"/>
      <c r="N217" s="267"/>
      <c r="O217" s="2"/>
      <c r="P217" s="1"/>
      <c r="Q217" s="1"/>
      <c r="R217" s="1"/>
      <c r="S217" s="1"/>
      <c r="T217" s="1"/>
      <c r="U217" s="1"/>
    </row>
    <row r="218" spans="1:21" ht="15.75" customHeight="1" x14ac:dyDescent="0.3">
      <c r="A218" s="1"/>
      <c r="B218" s="258"/>
      <c r="C218" s="2"/>
      <c r="D218" s="259"/>
      <c r="E218" s="39"/>
      <c r="F218" s="39"/>
      <c r="G218" s="39"/>
      <c r="H218" s="39"/>
      <c r="I218" s="39"/>
      <c r="J218" s="39"/>
      <c r="K218" s="39"/>
      <c r="L218" s="39"/>
      <c r="M218" s="39"/>
      <c r="N218" s="267"/>
      <c r="O218" s="2"/>
      <c r="P218" s="1"/>
      <c r="Q218" s="1"/>
      <c r="R218" s="1"/>
      <c r="S218" s="1"/>
      <c r="T218" s="1"/>
      <c r="U218" s="1"/>
    </row>
    <row r="219" spans="1:21" ht="15.75" customHeight="1" x14ac:dyDescent="0.3">
      <c r="A219" s="1"/>
      <c r="B219" s="258"/>
      <c r="C219" s="2"/>
      <c r="D219" s="259"/>
      <c r="E219" s="39"/>
      <c r="F219" s="39"/>
      <c r="G219" s="39"/>
      <c r="H219" s="39"/>
      <c r="I219" s="39"/>
      <c r="J219" s="39"/>
      <c r="K219" s="39"/>
      <c r="L219" s="39"/>
      <c r="M219" s="39"/>
      <c r="N219" s="267"/>
      <c r="O219" s="2"/>
      <c r="P219" s="1"/>
      <c r="Q219" s="1"/>
      <c r="R219" s="1"/>
      <c r="S219" s="1"/>
      <c r="T219" s="1"/>
      <c r="U219" s="1"/>
    </row>
    <row r="220" spans="1:21" ht="15.75" customHeight="1" x14ac:dyDescent="0.3">
      <c r="A220" s="1"/>
      <c r="B220" s="258"/>
      <c r="C220" s="2"/>
      <c r="D220" s="259"/>
      <c r="E220" s="39"/>
      <c r="F220" s="39"/>
      <c r="G220" s="39"/>
      <c r="H220" s="39"/>
      <c r="I220" s="39"/>
      <c r="J220" s="39"/>
      <c r="K220" s="39"/>
      <c r="L220" s="39"/>
      <c r="M220" s="39"/>
      <c r="N220" s="267"/>
      <c r="O220" s="2"/>
      <c r="P220" s="1"/>
      <c r="Q220" s="1"/>
      <c r="R220" s="1"/>
      <c r="S220" s="1"/>
      <c r="T220" s="1"/>
      <c r="U220" s="1"/>
    </row>
    <row r="221" spans="1:21" ht="15.75" customHeight="1" x14ac:dyDescent="0.3">
      <c r="A221" s="1"/>
      <c r="B221" s="258"/>
      <c r="C221" s="2"/>
      <c r="D221" s="259"/>
      <c r="E221" s="39"/>
      <c r="F221" s="39"/>
      <c r="G221" s="39"/>
      <c r="H221" s="39"/>
      <c r="I221" s="39"/>
      <c r="J221" s="39"/>
      <c r="K221" s="39"/>
      <c r="L221" s="39"/>
      <c r="M221" s="39"/>
      <c r="N221" s="267"/>
      <c r="O221" s="2"/>
      <c r="P221" s="1"/>
      <c r="Q221" s="1"/>
      <c r="R221" s="1"/>
      <c r="S221" s="1"/>
      <c r="T221" s="1"/>
      <c r="U221" s="1"/>
    </row>
    <row r="222" spans="1:21" ht="15.75" customHeight="1" x14ac:dyDescent="0.3">
      <c r="A222" s="1"/>
      <c r="B222" s="258"/>
      <c r="C222" s="2"/>
      <c r="D222" s="259"/>
      <c r="E222" s="39"/>
      <c r="F222" s="39"/>
      <c r="G222" s="39"/>
      <c r="H222" s="39"/>
      <c r="I222" s="39"/>
      <c r="J222" s="39"/>
      <c r="K222" s="39"/>
      <c r="L222" s="39"/>
      <c r="M222" s="39"/>
      <c r="N222" s="267"/>
      <c r="O222" s="2"/>
      <c r="P222" s="1"/>
      <c r="Q222" s="1"/>
      <c r="R222" s="1"/>
      <c r="S222" s="1"/>
      <c r="T222" s="1"/>
      <c r="U222" s="1"/>
    </row>
    <row r="223" spans="1:21" ht="15.75" customHeight="1" x14ac:dyDescent="0.3">
      <c r="A223" s="1"/>
      <c r="B223" s="258"/>
      <c r="C223" s="2"/>
      <c r="D223" s="259"/>
      <c r="E223" s="39"/>
      <c r="F223" s="39"/>
      <c r="G223" s="39"/>
      <c r="H223" s="39"/>
      <c r="I223" s="39"/>
      <c r="J223" s="39"/>
      <c r="K223" s="39"/>
      <c r="L223" s="39"/>
      <c r="M223" s="39"/>
      <c r="N223" s="267"/>
      <c r="O223" s="2"/>
      <c r="P223" s="1"/>
      <c r="Q223" s="1"/>
      <c r="R223" s="1"/>
      <c r="S223" s="1"/>
      <c r="T223" s="1"/>
      <c r="U223" s="1"/>
    </row>
    <row r="224" spans="1:21" ht="15.75" customHeight="1" x14ac:dyDescent="0.3">
      <c r="A224" s="1"/>
      <c r="B224" s="258"/>
      <c r="C224" s="2"/>
      <c r="D224" s="259"/>
      <c r="E224" s="39"/>
      <c r="F224" s="39"/>
      <c r="G224" s="39"/>
      <c r="H224" s="39"/>
      <c r="I224" s="39"/>
      <c r="J224" s="39"/>
      <c r="K224" s="39"/>
      <c r="L224" s="39"/>
      <c r="M224" s="39"/>
      <c r="N224" s="267"/>
      <c r="O224" s="2"/>
      <c r="P224" s="1"/>
      <c r="Q224" s="1"/>
      <c r="R224" s="1"/>
      <c r="S224" s="1"/>
      <c r="T224" s="1"/>
      <c r="U224" s="1"/>
    </row>
    <row r="225" spans="1:21" ht="15.75" customHeight="1" x14ac:dyDescent="0.3">
      <c r="A225" s="1"/>
      <c r="B225" s="258"/>
      <c r="C225" s="2"/>
      <c r="D225" s="259"/>
      <c r="E225" s="39"/>
      <c r="F225" s="39"/>
      <c r="G225" s="39"/>
      <c r="H225" s="39"/>
      <c r="I225" s="39"/>
      <c r="J225" s="39"/>
      <c r="K225" s="39"/>
      <c r="L225" s="39"/>
      <c r="M225" s="39"/>
      <c r="N225" s="267"/>
      <c r="O225" s="2"/>
      <c r="P225" s="1"/>
      <c r="Q225" s="1"/>
      <c r="R225" s="1"/>
      <c r="S225" s="1"/>
      <c r="T225" s="1"/>
      <c r="U225" s="1"/>
    </row>
    <row r="226" spans="1:21" ht="15.75" customHeight="1" x14ac:dyDescent="0.3">
      <c r="A226" s="1"/>
      <c r="B226" s="258"/>
      <c r="C226" s="2"/>
      <c r="D226" s="259"/>
      <c r="E226" s="39"/>
      <c r="F226" s="39"/>
      <c r="G226" s="39"/>
      <c r="H226" s="39"/>
      <c r="I226" s="39"/>
      <c r="J226" s="39"/>
      <c r="K226" s="39"/>
      <c r="L226" s="39"/>
      <c r="M226" s="39"/>
      <c r="N226" s="267"/>
      <c r="O226" s="2"/>
      <c r="P226" s="1"/>
      <c r="Q226" s="1"/>
      <c r="R226" s="1"/>
      <c r="S226" s="1"/>
      <c r="T226" s="1"/>
      <c r="U226" s="1"/>
    </row>
    <row r="227" spans="1:21" ht="15.75" customHeight="1" x14ac:dyDescent="0.3">
      <c r="A227" s="1"/>
      <c r="B227" s="258"/>
      <c r="C227" s="2"/>
      <c r="D227" s="259"/>
      <c r="E227" s="39"/>
      <c r="F227" s="39"/>
      <c r="G227" s="39"/>
      <c r="H227" s="39"/>
      <c r="I227" s="39"/>
      <c r="J227" s="39"/>
      <c r="K227" s="39"/>
      <c r="L227" s="39"/>
      <c r="M227" s="39"/>
      <c r="N227" s="267"/>
      <c r="O227" s="2"/>
      <c r="P227" s="1"/>
      <c r="Q227" s="1"/>
      <c r="R227" s="1"/>
      <c r="S227" s="1"/>
      <c r="T227" s="1"/>
      <c r="U227" s="1"/>
    </row>
    <row r="228" spans="1:21" ht="15.75" customHeight="1" x14ac:dyDescent="0.3">
      <c r="A228" s="1"/>
      <c r="B228" s="258"/>
      <c r="C228" s="2"/>
      <c r="D228" s="259"/>
      <c r="E228" s="39"/>
      <c r="F228" s="39"/>
      <c r="G228" s="39"/>
      <c r="H228" s="39"/>
      <c r="I228" s="39"/>
      <c r="J228" s="39"/>
      <c r="K228" s="39"/>
      <c r="L228" s="39"/>
      <c r="M228" s="39"/>
      <c r="N228" s="267"/>
      <c r="O228" s="2"/>
      <c r="P228" s="1"/>
      <c r="Q228" s="1"/>
      <c r="R228" s="1"/>
      <c r="S228" s="1"/>
      <c r="T228" s="1"/>
      <c r="U228" s="1"/>
    </row>
    <row r="229" spans="1:21" ht="15.75" customHeight="1" x14ac:dyDescent="0.3">
      <c r="A229" s="1"/>
      <c r="B229" s="258"/>
      <c r="C229" s="2"/>
      <c r="D229" s="259"/>
      <c r="E229" s="39"/>
      <c r="F229" s="39"/>
      <c r="G229" s="39"/>
      <c r="H229" s="39"/>
      <c r="I229" s="39"/>
      <c r="J229" s="39"/>
      <c r="K229" s="39"/>
      <c r="L229" s="39"/>
      <c r="M229" s="39"/>
      <c r="N229" s="267"/>
      <c r="O229" s="2"/>
      <c r="P229" s="1"/>
      <c r="Q229" s="1"/>
      <c r="R229" s="1"/>
      <c r="S229" s="1"/>
      <c r="T229" s="1"/>
      <c r="U229" s="1"/>
    </row>
    <row r="230" spans="1:21" ht="15.75" customHeight="1" x14ac:dyDescent="0.3">
      <c r="A230" s="1"/>
      <c r="B230" s="258"/>
      <c r="C230" s="2"/>
      <c r="D230" s="259"/>
      <c r="E230" s="39"/>
      <c r="F230" s="39"/>
      <c r="G230" s="39"/>
      <c r="H230" s="39"/>
      <c r="I230" s="39"/>
      <c r="J230" s="39"/>
      <c r="K230" s="39"/>
      <c r="L230" s="39"/>
      <c r="M230" s="39"/>
      <c r="N230" s="267"/>
      <c r="O230" s="2"/>
      <c r="P230" s="1"/>
      <c r="Q230" s="1"/>
      <c r="R230" s="1"/>
      <c r="S230" s="1"/>
      <c r="T230" s="1"/>
      <c r="U230" s="1"/>
    </row>
    <row r="231" spans="1:21" ht="15.75" customHeight="1" x14ac:dyDescent="0.3">
      <c r="A231" s="1"/>
      <c r="B231" s="258"/>
      <c r="C231" s="2"/>
      <c r="D231" s="259"/>
      <c r="E231" s="39"/>
      <c r="F231" s="39"/>
      <c r="G231" s="39"/>
      <c r="H231" s="39"/>
      <c r="I231" s="39"/>
      <c r="J231" s="39"/>
      <c r="K231" s="39"/>
      <c r="L231" s="39"/>
      <c r="M231" s="39"/>
      <c r="N231" s="267"/>
      <c r="O231" s="2"/>
      <c r="P231" s="1"/>
      <c r="Q231" s="1"/>
      <c r="R231" s="1"/>
      <c r="S231" s="1"/>
      <c r="T231" s="1"/>
      <c r="U231" s="1"/>
    </row>
    <row r="232" spans="1:21" ht="15.75" customHeight="1" x14ac:dyDescent="0.3">
      <c r="A232" s="1"/>
      <c r="B232" s="258"/>
      <c r="C232" s="2"/>
      <c r="D232" s="259"/>
      <c r="E232" s="39"/>
      <c r="F232" s="39"/>
      <c r="G232" s="39"/>
      <c r="H232" s="39"/>
      <c r="I232" s="39"/>
      <c r="J232" s="39"/>
      <c r="K232" s="39"/>
      <c r="L232" s="39"/>
      <c r="M232" s="39"/>
      <c r="N232" s="267"/>
      <c r="O232" s="2"/>
      <c r="P232" s="1"/>
      <c r="Q232" s="1"/>
      <c r="R232" s="1"/>
      <c r="S232" s="1"/>
      <c r="T232" s="1"/>
      <c r="U232" s="1"/>
    </row>
    <row r="233" spans="1:21" ht="15.75" customHeight="1" x14ac:dyDescent="0.3">
      <c r="A233" s="1"/>
      <c r="B233" s="258"/>
      <c r="C233" s="2"/>
      <c r="D233" s="259"/>
      <c r="E233" s="39"/>
      <c r="F233" s="39"/>
      <c r="G233" s="39"/>
      <c r="H233" s="39"/>
      <c r="I233" s="39"/>
      <c r="J233" s="39"/>
      <c r="K233" s="39"/>
      <c r="L233" s="39"/>
      <c r="M233" s="39"/>
      <c r="N233" s="267"/>
      <c r="O233" s="2"/>
      <c r="P233" s="1"/>
      <c r="Q233" s="1"/>
      <c r="R233" s="1"/>
      <c r="S233" s="1"/>
      <c r="T233" s="1"/>
      <c r="U233" s="1"/>
    </row>
    <row r="234" spans="1:21" ht="15.75" customHeight="1" x14ac:dyDescent="0.3">
      <c r="A234" s="1"/>
      <c r="B234" s="258"/>
      <c r="C234" s="2"/>
      <c r="D234" s="259"/>
      <c r="E234" s="39"/>
      <c r="F234" s="39"/>
      <c r="G234" s="39"/>
      <c r="H234" s="39"/>
      <c r="I234" s="39"/>
      <c r="J234" s="39"/>
      <c r="K234" s="39"/>
      <c r="L234" s="39"/>
      <c r="M234" s="39"/>
      <c r="N234" s="267"/>
      <c r="O234" s="2"/>
      <c r="P234" s="1"/>
      <c r="Q234" s="1"/>
      <c r="R234" s="1"/>
      <c r="S234" s="1"/>
      <c r="T234" s="1"/>
      <c r="U234" s="1"/>
    </row>
    <row r="235" spans="1:21" ht="15.75" customHeight="1" x14ac:dyDescent="0.3">
      <c r="A235" s="1"/>
      <c r="B235" s="258"/>
      <c r="C235" s="2"/>
      <c r="D235" s="259"/>
      <c r="E235" s="39"/>
      <c r="F235" s="39"/>
      <c r="G235" s="39"/>
      <c r="H235" s="39"/>
      <c r="I235" s="39"/>
      <c r="J235" s="39"/>
      <c r="K235" s="39"/>
      <c r="L235" s="39"/>
      <c r="M235" s="39"/>
      <c r="N235" s="267"/>
      <c r="O235" s="2"/>
      <c r="P235" s="1"/>
      <c r="Q235" s="1"/>
      <c r="R235" s="1"/>
      <c r="S235" s="1"/>
      <c r="T235" s="1"/>
      <c r="U235" s="1"/>
    </row>
    <row r="236" spans="1:21" ht="15.75" customHeight="1" x14ac:dyDescent="0.3">
      <c r="A236" s="1"/>
      <c r="B236" s="258"/>
      <c r="C236" s="2"/>
      <c r="D236" s="259"/>
      <c r="E236" s="39"/>
      <c r="F236" s="39"/>
      <c r="G236" s="39"/>
      <c r="H236" s="39"/>
      <c r="I236" s="39"/>
      <c r="J236" s="39"/>
      <c r="K236" s="39"/>
      <c r="L236" s="39"/>
      <c r="M236" s="39"/>
      <c r="N236" s="267"/>
      <c r="O236" s="2"/>
      <c r="P236" s="1"/>
      <c r="Q236" s="1"/>
      <c r="R236" s="1"/>
      <c r="S236" s="1"/>
      <c r="T236" s="1"/>
      <c r="U236" s="1"/>
    </row>
    <row r="237" spans="1:21" ht="15.75" customHeight="1" x14ac:dyDescent="0.3">
      <c r="A237" s="1"/>
      <c r="B237" s="258"/>
      <c r="C237" s="2"/>
      <c r="D237" s="259"/>
      <c r="E237" s="39"/>
      <c r="F237" s="39"/>
      <c r="G237" s="39"/>
      <c r="H237" s="39"/>
      <c r="I237" s="39"/>
      <c r="J237" s="39"/>
      <c r="K237" s="39"/>
      <c r="L237" s="39"/>
      <c r="M237" s="39"/>
      <c r="N237" s="267"/>
      <c r="O237" s="2"/>
      <c r="P237" s="1"/>
      <c r="Q237" s="1"/>
      <c r="R237" s="1"/>
      <c r="S237" s="1"/>
      <c r="T237" s="1"/>
      <c r="U237" s="1"/>
    </row>
    <row r="238" spans="1:21" ht="15.75" customHeight="1" x14ac:dyDescent="0.3">
      <c r="A238" s="1"/>
      <c r="B238" s="258"/>
      <c r="C238" s="2"/>
      <c r="D238" s="259"/>
      <c r="E238" s="39"/>
      <c r="F238" s="39"/>
      <c r="G238" s="39"/>
      <c r="H238" s="39"/>
      <c r="I238" s="39"/>
      <c r="J238" s="39"/>
      <c r="K238" s="39"/>
      <c r="L238" s="39"/>
      <c r="M238" s="39"/>
      <c r="N238" s="267"/>
      <c r="O238" s="2"/>
      <c r="P238" s="1"/>
      <c r="Q238" s="1"/>
      <c r="R238" s="1"/>
      <c r="S238" s="1"/>
      <c r="T238" s="1"/>
      <c r="U238" s="1"/>
    </row>
    <row r="239" spans="1:21" ht="15.75" customHeight="1" x14ac:dyDescent="0.3">
      <c r="A239" s="1"/>
      <c r="B239" s="258"/>
      <c r="C239" s="2"/>
      <c r="D239" s="259"/>
      <c r="E239" s="39"/>
      <c r="F239" s="39"/>
      <c r="G239" s="39"/>
      <c r="H239" s="39"/>
      <c r="I239" s="39"/>
      <c r="J239" s="39"/>
      <c r="K239" s="39"/>
      <c r="L239" s="39"/>
      <c r="M239" s="39"/>
      <c r="N239" s="267"/>
      <c r="O239" s="2"/>
      <c r="P239" s="1"/>
      <c r="Q239" s="1"/>
      <c r="R239" s="1"/>
      <c r="S239" s="1"/>
      <c r="T239" s="1"/>
      <c r="U239" s="1"/>
    </row>
    <row r="240" spans="1:21" ht="15.75" customHeight="1" x14ac:dyDescent="0.3">
      <c r="A240" s="1"/>
      <c r="B240" s="258"/>
      <c r="C240" s="2"/>
      <c r="D240" s="259"/>
      <c r="E240" s="39"/>
      <c r="F240" s="39"/>
      <c r="G240" s="39"/>
      <c r="H240" s="39"/>
      <c r="I240" s="39"/>
      <c r="J240" s="39"/>
      <c r="K240" s="39"/>
      <c r="L240" s="39"/>
      <c r="M240" s="39"/>
      <c r="N240" s="267"/>
      <c r="O240" s="2"/>
      <c r="P240" s="1"/>
      <c r="Q240" s="1"/>
      <c r="R240" s="1"/>
      <c r="S240" s="1"/>
      <c r="T240" s="1"/>
      <c r="U240" s="1"/>
    </row>
    <row r="241" spans="1:21" ht="15.75" customHeight="1" x14ac:dyDescent="0.3">
      <c r="A241" s="1"/>
      <c r="B241" s="258"/>
      <c r="C241" s="2"/>
      <c r="D241" s="259"/>
      <c r="E241" s="39"/>
      <c r="F241" s="39"/>
      <c r="G241" s="39"/>
      <c r="H241" s="39"/>
      <c r="I241" s="39"/>
      <c r="J241" s="39"/>
      <c r="K241" s="39"/>
      <c r="L241" s="39"/>
      <c r="M241" s="39"/>
      <c r="N241" s="267"/>
      <c r="O241" s="2"/>
      <c r="P241" s="1"/>
      <c r="Q241" s="1"/>
      <c r="R241" s="1"/>
      <c r="S241" s="1"/>
      <c r="T241" s="1"/>
      <c r="U241" s="1"/>
    </row>
    <row r="242" spans="1:21" ht="15.75" customHeight="1" x14ac:dyDescent="0.3">
      <c r="A242" s="1"/>
      <c r="B242" s="258"/>
      <c r="C242" s="2"/>
      <c r="D242" s="259"/>
      <c r="E242" s="39"/>
      <c r="F242" s="39"/>
      <c r="G242" s="39"/>
      <c r="H242" s="39"/>
      <c r="I242" s="39"/>
      <c r="J242" s="39"/>
      <c r="K242" s="39"/>
      <c r="L242" s="39"/>
      <c r="M242" s="39"/>
      <c r="N242" s="267"/>
      <c r="O242" s="2"/>
      <c r="P242" s="1"/>
      <c r="Q242" s="1"/>
      <c r="R242" s="1"/>
      <c r="S242" s="1"/>
      <c r="T242" s="1"/>
      <c r="U242" s="1"/>
    </row>
    <row r="243" spans="1:21" ht="15.75" customHeight="1" x14ac:dyDescent="0.3">
      <c r="A243" s="1"/>
      <c r="B243" s="258"/>
      <c r="C243" s="2"/>
      <c r="D243" s="259"/>
      <c r="E243" s="39"/>
      <c r="F243" s="39"/>
      <c r="G243" s="39"/>
      <c r="H243" s="39"/>
      <c r="I243" s="39"/>
      <c r="J243" s="39"/>
      <c r="K243" s="39"/>
      <c r="L243" s="39"/>
      <c r="M243" s="39"/>
      <c r="N243" s="267"/>
      <c r="O243" s="2"/>
      <c r="P243" s="1"/>
      <c r="Q243" s="1"/>
      <c r="R243" s="1"/>
      <c r="S243" s="1"/>
      <c r="T243" s="1"/>
      <c r="U243" s="1"/>
    </row>
    <row r="244" spans="1:21" ht="15.75" customHeight="1" x14ac:dyDescent="0.3">
      <c r="A244" s="1"/>
      <c r="B244" s="258"/>
      <c r="C244" s="2"/>
      <c r="D244" s="259"/>
      <c r="E244" s="39"/>
      <c r="F244" s="39"/>
      <c r="G244" s="39"/>
      <c r="H244" s="39"/>
      <c r="I244" s="39"/>
      <c r="J244" s="39"/>
      <c r="K244" s="39"/>
      <c r="L244" s="39"/>
      <c r="M244" s="39"/>
      <c r="N244" s="267"/>
      <c r="O244" s="2"/>
      <c r="P244" s="1"/>
      <c r="Q244" s="1"/>
      <c r="R244" s="1"/>
      <c r="S244" s="1"/>
      <c r="T244" s="1"/>
      <c r="U244" s="1"/>
    </row>
    <row r="245" spans="1:21" ht="15.75" customHeight="1" x14ac:dyDescent="0.3">
      <c r="A245" s="1"/>
      <c r="B245" s="258"/>
      <c r="C245" s="2"/>
      <c r="D245" s="259"/>
      <c r="E245" s="39"/>
      <c r="F245" s="39"/>
      <c r="G245" s="39"/>
      <c r="H245" s="39"/>
      <c r="I245" s="39"/>
      <c r="J245" s="39"/>
      <c r="K245" s="39"/>
      <c r="L245" s="39"/>
      <c r="M245" s="39"/>
      <c r="N245" s="267"/>
      <c r="O245" s="2"/>
      <c r="P245" s="1"/>
      <c r="Q245" s="1"/>
      <c r="R245" s="1"/>
      <c r="S245" s="1"/>
      <c r="T245" s="1"/>
      <c r="U245" s="1"/>
    </row>
    <row r="246" spans="1:21" ht="15.75" customHeight="1" x14ac:dyDescent="0.3">
      <c r="A246" s="1"/>
      <c r="B246" s="258"/>
      <c r="C246" s="2"/>
      <c r="D246" s="259"/>
      <c r="E246" s="39"/>
      <c r="F246" s="39"/>
      <c r="G246" s="39"/>
      <c r="H246" s="39"/>
      <c r="I246" s="39"/>
      <c r="J246" s="39"/>
      <c r="K246" s="39"/>
      <c r="L246" s="39"/>
      <c r="M246" s="39"/>
      <c r="N246" s="267"/>
      <c r="O246" s="2"/>
      <c r="P246" s="1"/>
      <c r="Q246" s="1"/>
      <c r="R246" s="1"/>
      <c r="S246" s="1"/>
      <c r="T246" s="1"/>
      <c r="U246" s="1"/>
    </row>
    <row r="247" spans="1:21" ht="15.75" customHeight="1" x14ac:dyDescent="0.3">
      <c r="A247" s="1"/>
      <c r="B247" s="258"/>
      <c r="C247" s="2"/>
      <c r="D247" s="259"/>
      <c r="E247" s="39"/>
      <c r="F247" s="39"/>
      <c r="G247" s="39"/>
      <c r="H247" s="39"/>
      <c r="I247" s="39"/>
      <c r="J247" s="39"/>
      <c r="K247" s="39"/>
      <c r="L247" s="39"/>
      <c r="M247" s="39"/>
      <c r="N247" s="267"/>
      <c r="O247" s="2"/>
      <c r="P247" s="1"/>
      <c r="Q247" s="1"/>
      <c r="R247" s="1"/>
      <c r="S247" s="1"/>
      <c r="T247" s="1"/>
      <c r="U247" s="1"/>
    </row>
    <row r="248" spans="1:21" ht="15.75" customHeight="1" x14ac:dyDescent="0.3">
      <c r="A248" s="1"/>
      <c r="B248" s="258"/>
      <c r="C248" s="2"/>
      <c r="D248" s="259"/>
      <c r="E248" s="39"/>
      <c r="F248" s="39"/>
      <c r="G248" s="39"/>
      <c r="H248" s="39"/>
      <c r="I248" s="39"/>
      <c r="J248" s="39"/>
      <c r="K248" s="39"/>
      <c r="L248" s="39"/>
      <c r="M248" s="39"/>
      <c r="N248" s="267"/>
      <c r="O248" s="2"/>
      <c r="P248" s="1"/>
      <c r="Q248" s="1"/>
      <c r="R248" s="1"/>
      <c r="S248" s="1"/>
      <c r="T248" s="1"/>
      <c r="U248" s="1"/>
    </row>
    <row r="249" spans="1:21" ht="15.75" customHeight="1" x14ac:dyDescent="0.3">
      <c r="A249" s="1"/>
      <c r="B249" s="258"/>
      <c r="C249" s="2"/>
      <c r="D249" s="259"/>
      <c r="E249" s="39"/>
      <c r="F249" s="39"/>
      <c r="G249" s="39"/>
      <c r="H249" s="39"/>
      <c r="I249" s="39"/>
      <c r="J249" s="39"/>
      <c r="K249" s="39"/>
      <c r="L249" s="39"/>
      <c r="M249" s="39"/>
      <c r="N249" s="267"/>
      <c r="O249" s="2"/>
      <c r="P249" s="1"/>
      <c r="Q249" s="1"/>
      <c r="R249" s="1"/>
      <c r="S249" s="1"/>
      <c r="T249" s="1"/>
      <c r="U249" s="1"/>
    </row>
    <row r="250" spans="1:21" ht="15.75" customHeight="1" x14ac:dyDescent="0.3">
      <c r="A250" s="1"/>
      <c r="B250" s="258"/>
      <c r="C250" s="2"/>
      <c r="D250" s="259"/>
      <c r="E250" s="39"/>
      <c r="F250" s="39"/>
      <c r="G250" s="39"/>
      <c r="H250" s="39"/>
      <c r="I250" s="39"/>
      <c r="J250" s="39"/>
      <c r="K250" s="39"/>
      <c r="L250" s="39"/>
      <c r="M250" s="39"/>
      <c r="N250" s="267"/>
      <c r="O250" s="2"/>
      <c r="P250" s="1"/>
      <c r="Q250" s="1"/>
      <c r="R250" s="1"/>
      <c r="S250" s="1"/>
      <c r="T250" s="1"/>
      <c r="U250" s="1"/>
    </row>
    <row r="251" spans="1:21" ht="15.75" customHeight="1" x14ac:dyDescent="0.3">
      <c r="A251" s="1"/>
      <c r="B251" s="258"/>
      <c r="C251" s="2"/>
      <c r="D251" s="259"/>
      <c r="E251" s="39"/>
      <c r="F251" s="39"/>
      <c r="G251" s="39"/>
      <c r="H251" s="39"/>
      <c r="I251" s="39"/>
      <c r="J251" s="39"/>
      <c r="K251" s="39"/>
      <c r="L251" s="39"/>
      <c r="M251" s="39"/>
      <c r="N251" s="267"/>
      <c r="O251" s="2"/>
      <c r="P251" s="1"/>
      <c r="Q251" s="1"/>
      <c r="R251" s="1"/>
      <c r="S251" s="1"/>
      <c r="T251" s="1"/>
      <c r="U251" s="1"/>
    </row>
    <row r="252" spans="1:21" ht="15.75" customHeight="1" x14ac:dyDescent="0.3">
      <c r="A252" s="1"/>
      <c r="B252" s="258"/>
      <c r="C252" s="2"/>
      <c r="D252" s="259"/>
      <c r="E252" s="39"/>
      <c r="F252" s="39"/>
      <c r="G252" s="39"/>
      <c r="H252" s="39"/>
      <c r="I252" s="39"/>
      <c r="J252" s="39"/>
      <c r="K252" s="39"/>
      <c r="L252" s="39"/>
      <c r="M252" s="39"/>
      <c r="N252" s="267"/>
      <c r="O252" s="2"/>
      <c r="P252" s="1"/>
      <c r="Q252" s="1"/>
      <c r="R252" s="1"/>
      <c r="S252" s="1"/>
      <c r="T252" s="1"/>
      <c r="U252" s="1"/>
    </row>
    <row r="253" spans="1:21" ht="15.75" customHeight="1" x14ac:dyDescent="0.3">
      <c r="A253" s="1"/>
      <c r="B253" s="258"/>
      <c r="C253" s="2"/>
      <c r="D253" s="259"/>
      <c r="E253" s="39"/>
      <c r="F253" s="39"/>
      <c r="G253" s="39"/>
      <c r="H253" s="39"/>
      <c r="I253" s="39"/>
      <c r="J253" s="39"/>
      <c r="K253" s="39"/>
      <c r="L253" s="39"/>
      <c r="M253" s="39"/>
      <c r="N253" s="267"/>
      <c r="O253" s="2"/>
      <c r="P253" s="1"/>
      <c r="Q253" s="1"/>
      <c r="R253" s="1"/>
      <c r="S253" s="1"/>
      <c r="T253" s="1"/>
      <c r="U253" s="1"/>
    </row>
    <row r="254" spans="1:21" ht="15.75" customHeight="1" x14ac:dyDescent="0.3">
      <c r="A254" s="1"/>
      <c r="B254" s="258"/>
      <c r="C254" s="2"/>
      <c r="D254" s="259"/>
      <c r="E254" s="39"/>
      <c r="F254" s="39"/>
      <c r="G254" s="39"/>
      <c r="H254" s="39"/>
      <c r="I254" s="39"/>
      <c r="J254" s="39"/>
      <c r="K254" s="39"/>
      <c r="L254" s="39"/>
      <c r="M254" s="39"/>
      <c r="N254" s="267"/>
      <c r="O254" s="2"/>
      <c r="P254" s="1"/>
      <c r="Q254" s="1"/>
      <c r="R254" s="1"/>
      <c r="S254" s="1"/>
      <c r="T254" s="1"/>
      <c r="U254" s="1"/>
    </row>
    <row r="255" spans="1:21" ht="15.75" customHeight="1" x14ac:dyDescent="0.3">
      <c r="A255" s="1"/>
      <c r="B255" s="258"/>
      <c r="C255" s="2"/>
      <c r="D255" s="259"/>
      <c r="E255" s="39"/>
      <c r="F255" s="39"/>
      <c r="G255" s="39"/>
      <c r="H255" s="39"/>
      <c r="I255" s="39"/>
      <c r="J255" s="39"/>
      <c r="K255" s="39"/>
      <c r="L255" s="39"/>
      <c r="M255" s="39"/>
      <c r="N255" s="267"/>
      <c r="O255" s="2"/>
      <c r="P255" s="1"/>
      <c r="Q255" s="1"/>
      <c r="R255" s="1"/>
      <c r="S255" s="1"/>
      <c r="T255" s="1"/>
      <c r="U255" s="1"/>
    </row>
    <row r="256" spans="1:21" ht="15.75" customHeight="1" x14ac:dyDescent="0.3">
      <c r="A256" s="1"/>
      <c r="B256" s="258"/>
      <c r="C256" s="2"/>
      <c r="D256" s="259"/>
      <c r="E256" s="39"/>
      <c r="F256" s="39"/>
      <c r="G256" s="39"/>
      <c r="H256" s="39"/>
      <c r="I256" s="39"/>
      <c r="J256" s="39"/>
      <c r="K256" s="39"/>
      <c r="L256" s="39"/>
      <c r="M256" s="39"/>
      <c r="N256" s="267"/>
      <c r="O256" s="2"/>
      <c r="P256" s="1"/>
      <c r="Q256" s="1"/>
      <c r="R256" s="1"/>
      <c r="S256" s="1"/>
      <c r="T256" s="1"/>
      <c r="U256" s="1"/>
    </row>
    <row r="257" spans="1:21" ht="15.75" customHeight="1" x14ac:dyDescent="0.3">
      <c r="A257" s="1"/>
      <c r="B257" s="258"/>
      <c r="C257" s="2"/>
      <c r="D257" s="259"/>
      <c r="E257" s="39"/>
      <c r="F257" s="39"/>
      <c r="G257" s="39"/>
      <c r="H257" s="39"/>
      <c r="I257" s="39"/>
      <c r="J257" s="39"/>
      <c r="K257" s="39"/>
      <c r="L257" s="39"/>
      <c r="M257" s="39"/>
      <c r="N257" s="267"/>
      <c r="O257" s="2"/>
      <c r="P257" s="1"/>
      <c r="Q257" s="1"/>
      <c r="R257" s="1"/>
      <c r="S257" s="1"/>
      <c r="T257" s="1"/>
      <c r="U257" s="1"/>
    </row>
    <row r="258" spans="1:21" ht="15.75" customHeight="1" x14ac:dyDescent="0.3">
      <c r="A258" s="1"/>
      <c r="B258" s="258"/>
      <c r="C258" s="2"/>
      <c r="D258" s="259"/>
      <c r="E258" s="39"/>
      <c r="F258" s="39"/>
      <c r="G258" s="39"/>
      <c r="H258" s="39"/>
      <c r="I258" s="39"/>
      <c r="J258" s="39"/>
      <c r="K258" s="39"/>
      <c r="L258" s="39"/>
      <c r="M258" s="39"/>
      <c r="N258" s="267"/>
      <c r="O258" s="2"/>
      <c r="P258" s="1"/>
      <c r="Q258" s="1"/>
      <c r="R258" s="1"/>
      <c r="S258" s="1"/>
      <c r="T258" s="1"/>
      <c r="U258" s="1"/>
    </row>
    <row r="259" spans="1:21" ht="15.75" customHeight="1" x14ac:dyDescent="0.3">
      <c r="A259" s="1"/>
      <c r="B259" s="258"/>
      <c r="C259" s="2"/>
      <c r="D259" s="259"/>
      <c r="E259" s="39"/>
      <c r="F259" s="39"/>
      <c r="G259" s="39"/>
      <c r="H259" s="39"/>
      <c r="I259" s="39"/>
      <c r="J259" s="39"/>
      <c r="K259" s="39"/>
      <c r="L259" s="39"/>
      <c r="M259" s="39"/>
      <c r="N259" s="267"/>
      <c r="O259" s="2"/>
      <c r="P259" s="1"/>
      <c r="Q259" s="1"/>
      <c r="R259" s="1"/>
      <c r="S259" s="1"/>
      <c r="T259" s="1"/>
      <c r="U259" s="1"/>
    </row>
    <row r="260" spans="1:21" ht="15.75" customHeight="1" x14ac:dyDescent="0.3">
      <c r="A260" s="1"/>
      <c r="B260" s="258"/>
      <c r="C260" s="2"/>
      <c r="D260" s="259"/>
      <c r="E260" s="39"/>
      <c r="F260" s="39"/>
      <c r="G260" s="39"/>
      <c r="H260" s="39"/>
      <c r="I260" s="39"/>
      <c r="J260" s="39"/>
      <c r="K260" s="39"/>
      <c r="L260" s="39"/>
      <c r="M260" s="39"/>
      <c r="N260" s="267"/>
      <c r="O260" s="2"/>
      <c r="P260" s="1"/>
      <c r="Q260" s="1"/>
      <c r="R260" s="1"/>
      <c r="S260" s="1"/>
      <c r="T260" s="1"/>
      <c r="U260" s="1"/>
    </row>
    <row r="261" spans="1:21" ht="15.75" customHeight="1" x14ac:dyDescent="0.3">
      <c r="A261" s="1"/>
      <c r="B261" s="258"/>
      <c r="C261" s="2"/>
      <c r="D261" s="259"/>
      <c r="E261" s="39"/>
      <c r="F261" s="39"/>
      <c r="G261" s="39"/>
      <c r="H261" s="39"/>
      <c r="I261" s="39"/>
      <c r="J261" s="39"/>
      <c r="K261" s="39"/>
      <c r="L261" s="39"/>
      <c r="M261" s="39"/>
      <c r="N261" s="267"/>
      <c r="O261" s="2"/>
      <c r="P261" s="1"/>
      <c r="Q261" s="1"/>
      <c r="R261" s="1"/>
      <c r="S261" s="1"/>
      <c r="T261" s="1"/>
      <c r="U261" s="1"/>
    </row>
    <row r="262" spans="1:21" ht="15.75" customHeight="1" x14ac:dyDescent="0.3">
      <c r="A262" s="1"/>
      <c r="B262" s="258"/>
      <c r="C262" s="2"/>
      <c r="D262" s="259"/>
      <c r="E262" s="39"/>
      <c r="F262" s="39"/>
      <c r="G262" s="39"/>
      <c r="H262" s="39"/>
      <c r="I262" s="39"/>
      <c r="J262" s="39"/>
      <c r="K262" s="39"/>
      <c r="L262" s="39"/>
      <c r="M262" s="39"/>
      <c r="N262" s="267"/>
      <c r="O262" s="2"/>
      <c r="P262" s="1"/>
      <c r="Q262" s="1"/>
      <c r="R262" s="1"/>
      <c r="S262" s="1"/>
      <c r="T262" s="1"/>
      <c r="U262" s="1"/>
    </row>
    <row r="263" spans="1:21" ht="15.75" customHeight="1" x14ac:dyDescent="0.3">
      <c r="A263" s="1"/>
      <c r="B263" s="258"/>
      <c r="C263" s="2"/>
      <c r="D263" s="259"/>
      <c r="E263" s="39"/>
      <c r="F263" s="39"/>
      <c r="G263" s="39"/>
      <c r="H263" s="39"/>
      <c r="I263" s="39"/>
      <c r="J263" s="39"/>
      <c r="K263" s="39"/>
      <c r="L263" s="39"/>
      <c r="M263" s="39"/>
      <c r="N263" s="267"/>
      <c r="O263" s="2"/>
      <c r="P263" s="1"/>
      <c r="Q263" s="1"/>
      <c r="R263" s="1"/>
      <c r="S263" s="1"/>
      <c r="T263" s="1"/>
      <c r="U263" s="1"/>
    </row>
    <row r="264" spans="1:21" ht="15.75" customHeight="1" x14ac:dyDescent="0.3">
      <c r="A264" s="1"/>
      <c r="B264" s="258"/>
      <c r="C264" s="2"/>
      <c r="D264" s="259"/>
      <c r="E264" s="39"/>
      <c r="F264" s="39"/>
      <c r="G264" s="39"/>
      <c r="H264" s="39"/>
      <c r="I264" s="39"/>
      <c r="J264" s="39"/>
      <c r="K264" s="39"/>
      <c r="L264" s="39"/>
      <c r="M264" s="39"/>
      <c r="N264" s="267"/>
      <c r="O264" s="2"/>
      <c r="P264" s="1"/>
      <c r="Q264" s="1"/>
      <c r="R264" s="1"/>
      <c r="S264" s="1"/>
      <c r="T264" s="1"/>
      <c r="U264" s="1"/>
    </row>
    <row r="265" spans="1:21" ht="15.75" customHeight="1" x14ac:dyDescent="0.3">
      <c r="A265" s="1"/>
      <c r="B265" s="258"/>
      <c r="C265" s="2"/>
      <c r="D265" s="259"/>
      <c r="E265" s="39"/>
      <c r="F265" s="39"/>
      <c r="G265" s="39"/>
      <c r="H265" s="39"/>
      <c r="I265" s="39"/>
      <c r="J265" s="39"/>
      <c r="K265" s="39"/>
      <c r="L265" s="39"/>
      <c r="M265" s="39"/>
      <c r="N265" s="267"/>
      <c r="O265" s="2"/>
      <c r="P265" s="1"/>
      <c r="Q265" s="1"/>
      <c r="R265" s="1"/>
      <c r="S265" s="1"/>
      <c r="T265" s="1"/>
      <c r="U265" s="1"/>
    </row>
    <row r="266" spans="1:21" ht="15.75" customHeight="1" x14ac:dyDescent="0.3">
      <c r="A266" s="1"/>
      <c r="B266" s="258"/>
      <c r="C266" s="2"/>
      <c r="D266" s="259"/>
      <c r="E266" s="39"/>
      <c r="F266" s="39"/>
      <c r="G266" s="39"/>
      <c r="H266" s="39"/>
      <c r="I266" s="39"/>
      <c r="J266" s="39"/>
      <c r="K266" s="39"/>
      <c r="L266" s="39"/>
      <c r="M266" s="39"/>
      <c r="N266" s="267"/>
      <c r="O266" s="2"/>
      <c r="P266" s="1"/>
      <c r="Q266" s="1"/>
      <c r="R266" s="1"/>
      <c r="S266" s="1"/>
      <c r="T266" s="1"/>
      <c r="U266" s="1"/>
    </row>
    <row r="267" spans="1:21" ht="15.75" customHeight="1" x14ac:dyDescent="0.3">
      <c r="A267" s="1"/>
      <c r="B267" s="258"/>
      <c r="C267" s="2"/>
      <c r="D267" s="259"/>
      <c r="E267" s="39"/>
      <c r="F267" s="39"/>
      <c r="G267" s="39"/>
      <c r="H267" s="39"/>
      <c r="I267" s="39"/>
      <c r="J267" s="39"/>
      <c r="K267" s="39"/>
      <c r="L267" s="39"/>
      <c r="M267" s="39"/>
      <c r="N267" s="267"/>
      <c r="O267" s="2"/>
      <c r="P267" s="1"/>
      <c r="Q267" s="1"/>
      <c r="R267" s="1"/>
      <c r="S267" s="1"/>
      <c r="T267" s="1"/>
      <c r="U267" s="1"/>
    </row>
    <row r="268" spans="1:21" ht="15.75" customHeight="1" x14ac:dyDescent="0.3">
      <c r="A268" s="1"/>
      <c r="B268" s="258"/>
      <c r="C268" s="2"/>
      <c r="D268" s="259"/>
      <c r="E268" s="39"/>
      <c r="F268" s="39"/>
      <c r="G268" s="39"/>
      <c r="H268" s="39"/>
      <c r="I268" s="39"/>
      <c r="J268" s="39"/>
      <c r="K268" s="39"/>
      <c r="L268" s="39"/>
      <c r="M268" s="39"/>
      <c r="N268" s="267"/>
      <c r="O268" s="2"/>
      <c r="P268" s="1"/>
      <c r="Q268" s="1"/>
      <c r="R268" s="1"/>
      <c r="S268" s="1"/>
      <c r="T268" s="1"/>
      <c r="U268" s="1"/>
    </row>
    <row r="269" spans="1:21" ht="15.75" customHeight="1" x14ac:dyDescent="0.3">
      <c r="A269" s="1"/>
      <c r="B269" s="258"/>
      <c r="C269" s="2"/>
      <c r="D269" s="259"/>
      <c r="E269" s="39"/>
      <c r="F269" s="39"/>
      <c r="G269" s="39"/>
      <c r="H269" s="39"/>
      <c r="I269" s="39"/>
      <c r="J269" s="39"/>
      <c r="K269" s="39"/>
      <c r="L269" s="39"/>
      <c r="M269" s="39"/>
      <c r="N269" s="267"/>
      <c r="O269" s="2"/>
      <c r="P269" s="1"/>
      <c r="Q269" s="1"/>
      <c r="R269" s="1"/>
      <c r="S269" s="1"/>
      <c r="T269" s="1"/>
      <c r="U269" s="1"/>
    </row>
    <row r="270" spans="1:21" ht="15.75" customHeight="1" x14ac:dyDescent="0.3">
      <c r="A270" s="1"/>
      <c r="B270" s="258"/>
      <c r="C270" s="2"/>
      <c r="D270" s="259"/>
      <c r="E270" s="39"/>
      <c r="F270" s="39"/>
      <c r="G270" s="39"/>
      <c r="H270" s="39"/>
      <c r="I270" s="39"/>
      <c r="J270" s="39"/>
      <c r="K270" s="39"/>
      <c r="L270" s="39"/>
      <c r="M270" s="39"/>
      <c r="N270" s="267"/>
      <c r="O270" s="2"/>
      <c r="P270" s="1"/>
      <c r="Q270" s="1"/>
      <c r="R270" s="1"/>
      <c r="S270" s="1"/>
      <c r="T270" s="1"/>
      <c r="U270" s="1"/>
    </row>
    <row r="271" spans="1:21" ht="15.75" customHeight="1" x14ac:dyDescent="0.3">
      <c r="A271" s="1"/>
      <c r="B271" s="258"/>
      <c r="C271" s="2"/>
      <c r="D271" s="259"/>
      <c r="E271" s="39"/>
      <c r="F271" s="39"/>
      <c r="G271" s="39"/>
      <c r="H271" s="39"/>
      <c r="I271" s="39"/>
      <c r="J271" s="39"/>
      <c r="K271" s="39"/>
      <c r="L271" s="39"/>
      <c r="M271" s="39"/>
      <c r="N271" s="267"/>
      <c r="O271" s="2"/>
      <c r="P271" s="1"/>
      <c r="Q271" s="1"/>
      <c r="R271" s="1"/>
      <c r="S271" s="1"/>
      <c r="T271" s="1"/>
      <c r="U271" s="1"/>
    </row>
    <row r="272" spans="1:21" ht="15.75" customHeight="1" x14ac:dyDescent="0.3">
      <c r="A272" s="1"/>
      <c r="B272" s="258"/>
      <c r="C272" s="2"/>
      <c r="D272" s="259"/>
      <c r="E272" s="39"/>
      <c r="F272" s="39"/>
      <c r="G272" s="39"/>
      <c r="H272" s="39"/>
      <c r="I272" s="39"/>
      <c r="J272" s="39"/>
      <c r="K272" s="39"/>
      <c r="L272" s="39"/>
      <c r="M272" s="39"/>
      <c r="N272" s="267"/>
      <c r="O272" s="2"/>
      <c r="P272" s="1"/>
      <c r="Q272" s="1"/>
      <c r="R272" s="1"/>
      <c r="S272" s="1"/>
      <c r="T272" s="1"/>
      <c r="U272" s="1"/>
    </row>
    <row r="273" spans="1:21" ht="15.75" customHeight="1" x14ac:dyDescent="0.3">
      <c r="A273" s="1"/>
      <c r="B273" s="258"/>
      <c r="C273" s="2"/>
      <c r="D273" s="259"/>
      <c r="E273" s="39"/>
      <c r="F273" s="39"/>
      <c r="G273" s="39"/>
      <c r="H273" s="39"/>
      <c r="I273" s="39"/>
      <c r="J273" s="39"/>
      <c r="K273" s="39"/>
      <c r="L273" s="39"/>
      <c r="M273" s="39"/>
      <c r="N273" s="267"/>
      <c r="O273" s="2"/>
      <c r="P273" s="1"/>
      <c r="Q273" s="1"/>
      <c r="R273" s="1"/>
      <c r="S273" s="1"/>
      <c r="T273" s="1"/>
      <c r="U273" s="1"/>
    </row>
    <row r="274" spans="1:21" ht="15.75" customHeight="1" x14ac:dyDescent="0.3">
      <c r="A274" s="1"/>
      <c r="B274" s="258"/>
      <c r="C274" s="2"/>
      <c r="D274" s="259"/>
      <c r="E274" s="39"/>
      <c r="F274" s="39"/>
      <c r="G274" s="39"/>
      <c r="H274" s="39"/>
      <c r="I274" s="39"/>
      <c r="J274" s="39"/>
      <c r="K274" s="39"/>
      <c r="L274" s="39"/>
      <c r="M274" s="39"/>
      <c r="N274" s="267"/>
      <c r="O274" s="2"/>
      <c r="P274" s="1"/>
      <c r="Q274" s="1"/>
      <c r="R274" s="1"/>
      <c r="S274" s="1"/>
      <c r="T274" s="1"/>
      <c r="U274" s="1"/>
    </row>
    <row r="275" spans="1:21" ht="15.75" customHeight="1" x14ac:dyDescent="0.3">
      <c r="A275" s="1"/>
      <c r="B275" s="258"/>
      <c r="C275" s="2"/>
      <c r="D275" s="259"/>
      <c r="E275" s="39"/>
      <c r="F275" s="39"/>
      <c r="G275" s="39"/>
      <c r="H275" s="39"/>
      <c r="I275" s="39"/>
      <c r="J275" s="39"/>
      <c r="K275" s="39"/>
      <c r="L275" s="39"/>
      <c r="M275" s="39"/>
      <c r="N275" s="267"/>
      <c r="O275" s="2"/>
      <c r="P275" s="1"/>
      <c r="Q275" s="1"/>
      <c r="R275" s="1"/>
      <c r="S275" s="1"/>
      <c r="T275" s="1"/>
      <c r="U275" s="1"/>
    </row>
    <row r="276" spans="1:21" ht="15.75" customHeight="1" x14ac:dyDescent="0.3">
      <c r="A276" s="1"/>
      <c r="B276" s="258"/>
      <c r="C276" s="2"/>
      <c r="D276" s="259"/>
      <c r="E276" s="39"/>
      <c r="F276" s="39"/>
      <c r="G276" s="39"/>
      <c r="H276" s="39"/>
      <c r="I276" s="39"/>
      <c r="J276" s="39"/>
      <c r="K276" s="39"/>
      <c r="L276" s="39"/>
      <c r="M276" s="39"/>
      <c r="N276" s="267"/>
      <c r="O276" s="2"/>
      <c r="P276" s="1"/>
      <c r="Q276" s="1"/>
      <c r="R276" s="1"/>
      <c r="S276" s="1"/>
      <c r="T276" s="1"/>
      <c r="U276" s="1"/>
    </row>
    <row r="277" spans="1:21" ht="15.75" customHeight="1" x14ac:dyDescent="0.3">
      <c r="A277" s="1"/>
      <c r="B277" s="258"/>
      <c r="C277" s="2"/>
      <c r="D277" s="259"/>
      <c r="E277" s="39"/>
      <c r="F277" s="39"/>
      <c r="G277" s="39"/>
      <c r="H277" s="39"/>
      <c r="I277" s="39"/>
      <c r="J277" s="39"/>
      <c r="K277" s="39"/>
      <c r="L277" s="39"/>
      <c r="M277" s="39"/>
      <c r="N277" s="267"/>
      <c r="O277" s="2"/>
      <c r="P277" s="1"/>
      <c r="Q277" s="1"/>
      <c r="R277" s="1"/>
      <c r="S277" s="1"/>
      <c r="T277" s="1"/>
      <c r="U277" s="1"/>
    </row>
    <row r="278" spans="1:21" ht="15.75" customHeight="1" x14ac:dyDescent="0.3">
      <c r="A278" s="1"/>
      <c r="B278" s="258"/>
      <c r="C278" s="2"/>
      <c r="D278" s="259"/>
      <c r="E278" s="39"/>
      <c r="F278" s="39"/>
      <c r="G278" s="39"/>
      <c r="H278" s="39"/>
      <c r="I278" s="39"/>
      <c r="J278" s="39"/>
      <c r="K278" s="39"/>
      <c r="L278" s="39"/>
      <c r="M278" s="39"/>
      <c r="N278" s="267"/>
      <c r="O278" s="2"/>
      <c r="P278" s="1"/>
      <c r="Q278" s="1"/>
      <c r="R278" s="1"/>
      <c r="S278" s="1"/>
      <c r="T278" s="1"/>
      <c r="U278" s="1"/>
    </row>
    <row r="279" spans="1:21" ht="15.75" customHeight="1" x14ac:dyDescent="0.3">
      <c r="A279" s="1"/>
      <c r="B279" s="258"/>
      <c r="C279" s="2"/>
      <c r="D279" s="259"/>
      <c r="E279" s="39"/>
      <c r="F279" s="39"/>
      <c r="G279" s="39"/>
      <c r="H279" s="39"/>
      <c r="I279" s="39"/>
      <c r="J279" s="39"/>
      <c r="K279" s="39"/>
      <c r="L279" s="39"/>
      <c r="M279" s="39"/>
      <c r="N279" s="267"/>
      <c r="O279" s="2"/>
      <c r="P279" s="1"/>
      <c r="Q279" s="1"/>
      <c r="R279" s="1"/>
      <c r="S279" s="1"/>
      <c r="T279" s="1"/>
      <c r="U279" s="1"/>
    </row>
    <row r="280" spans="1:21" ht="15.75" customHeight="1" x14ac:dyDescent="0.3">
      <c r="A280" s="1"/>
      <c r="B280" s="258"/>
      <c r="C280" s="2"/>
      <c r="D280" s="259"/>
      <c r="E280" s="39"/>
      <c r="F280" s="39"/>
      <c r="G280" s="39"/>
      <c r="H280" s="39"/>
      <c r="I280" s="39"/>
      <c r="J280" s="39"/>
      <c r="K280" s="39"/>
      <c r="L280" s="39"/>
      <c r="M280" s="39"/>
      <c r="N280" s="267"/>
      <c r="O280" s="2"/>
      <c r="P280" s="1"/>
      <c r="Q280" s="1"/>
      <c r="R280" s="1"/>
      <c r="S280" s="1"/>
      <c r="T280" s="1"/>
      <c r="U280" s="1"/>
    </row>
    <row r="281" spans="1:21" ht="15.75" customHeight="1" x14ac:dyDescent="0.3">
      <c r="A281" s="1"/>
      <c r="B281" s="258"/>
      <c r="C281" s="2"/>
      <c r="D281" s="259"/>
      <c r="E281" s="39"/>
      <c r="F281" s="39"/>
      <c r="G281" s="39"/>
      <c r="H281" s="39"/>
      <c r="I281" s="39"/>
      <c r="J281" s="39"/>
      <c r="K281" s="39"/>
      <c r="L281" s="39"/>
      <c r="M281" s="39"/>
      <c r="N281" s="267"/>
      <c r="O281" s="2"/>
      <c r="P281" s="1"/>
      <c r="Q281" s="1"/>
      <c r="R281" s="1"/>
      <c r="S281" s="1"/>
      <c r="T281" s="1"/>
      <c r="U281" s="1"/>
    </row>
    <row r="282" spans="1:21" ht="15.75" customHeight="1" x14ac:dyDescent="0.3">
      <c r="A282" s="1"/>
      <c r="B282" s="258"/>
      <c r="C282" s="2"/>
      <c r="D282" s="259"/>
      <c r="E282" s="39"/>
      <c r="F282" s="39"/>
      <c r="G282" s="39"/>
      <c r="H282" s="39"/>
      <c r="I282" s="39"/>
      <c r="J282" s="39"/>
      <c r="K282" s="39"/>
      <c r="L282" s="39"/>
      <c r="M282" s="39"/>
      <c r="N282" s="267"/>
      <c r="O282" s="2"/>
      <c r="P282" s="1"/>
      <c r="Q282" s="1"/>
      <c r="R282" s="1"/>
      <c r="S282" s="1"/>
      <c r="T282" s="1"/>
      <c r="U282" s="1"/>
    </row>
    <row r="283" spans="1:21" ht="15.75" customHeight="1" x14ac:dyDescent="0.3">
      <c r="A283" s="1"/>
      <c r="B283" s="258"/>
      <c r="C283" s="2"/>
      <c r="D283" s="259"/>
      <c r="E283" s="39"/>
      <c r="F283" s="39"/>
      <c r="G283" s="39"/>
      <c r="H283" s="39"/>
      <c r="I283" s="39"/>
      <c r="J283" s="39"/>
      <c r="K283" s="39"/>
      <c r="L283" s="39"/>
      <c r="M283" s="39"/>
      <c r="N283" s="267"/>
      <c r="O283" s="2"/>
      <c r="P283" s="1"/>
      <c r="Q283" s="1"/>
      <c r="R283" s="1"/>
      <c r="S283" s="1"/>
      <c r="T283" s="1"/>
      <c r="U283" s="1"/>
    </row>
    <row r="284" spans="1:21" ht="15.75" customHeight="1" x14ac:dyDescent="0.3">
      <c r="A284" s="1"/>
      <c r="B284" s="258"/>
      <c r="C284" s="2"/>
      <c r="D284" s="259"/>
      <c r="E284" s="39"/>
      <c r="F284" s="39"/>
      <c r="G284" s="39"/>
      <c r="H284" s="39"/>
      <c r="I284" s="39"/>
      <c r="J284" s="39"/>
      <c r="K284" s="39"/>
      <c r="L284" s="39"/>
      <c r="M284" s="39"/>
      <c r="N284" s="267"/>
      <c r="O284" s="2"/>
      <c r="P284" s="1"/>
      <c r="Q284" s="1"/>
      <c r="R284" s="1"/>
      <c r="S284" s="1"/>
      <c r="T284" s="1"/>
      <c r="U284" s="1"/>
    </row>
    <row r="285" spans="1:21" ht="15.75" customHeight="1" x14ac:dyDescent="0.3">
      <c r="A285" s="1"/>
      <c r="B285" s="258"/>
      <c r="C285" s="2"/>
      <c r="D285" s="259"/>
      <c r="E285" s="39"/>
      <c r="F285" s="39"/>
      <c r="G285" s="39"/>
      <c r="H285" s="39"/>
      <c r="I285" s="39"/>
      <c r="J285" s="39"/>
      <c r="K285" s="39"/>
      <c r="L285" s="39"/>
      <c r="M285" s="39"/>
      <c r="N285" s="267"/>
      <c r="O285" s="2"/>
      <c r="P285" s="1"/>
      <c r="Q285" s="1"/>
      <c r="R285" s="1"/>
      <c r="S285" s="1"/>
      <c r="T285" s="1"/>
      <c r="U285" s="1"/>
    </row>
    <row r="286" spans="1:21" ht="15.75" customHeight="1" x14ac:dyDescent="0.3">
      <c r="A286" s="1"/>
      <c r="B286" s="258"/>
      <c r="C286" s="2"/>
      <c r="D286" s="259"/>
      <c r="E286" s="39"/>
      <c r="F286" s="39"/>
      <c r="G286" s="39"/>
      <c r="H286" s="39"/>
      <c r="I286" s="39"/>
      <c r="J286" s="39"/>
      <c r="K286" s="39"/>
      <c r="L286" s="39"/>
      <c r="M286" s="39"/>
      <c r="N286" s="267"/>
      <c r="O286" s="2"/>
      <c r="P286" s="1"/>
      <c r="Q286" s="1"/>
      <c r="R286" s="1"/>
      <c r="S286" s="1"/>
      <c r="T286" s="1"/>
      <c r="U286" s="1"/>
    </row>
    <row r="287" spans="1:21" ht="15.75" customHeight="1" x14ac:dyDescent="0.3">
      <c r="A287" s="1"/>
      <c r="B287" s="258"/>
      <c r="C287" s="2"/>
      <c r="D287" s="259"/>
      <c r="E287" s="39"/>
      <c r="F287" s="39"/>
      <c r="G287" s="39"/>
      <c r="H287" s="39"/>
      <c r="I287" s="39"/>
      <c r="J287" s="39"/>
      <c r="K287" s="39"/>
      <c r="L287" s="39"/>
      <c r="M287" s="39"/>
      <c r="N287" s="267"/>
      <c r="O287" s="2"/>
      <c r="P287" s="1"/>
      <c r="Q287" s="1"/>
      <c r="R287" s="1"/>
      <c r="S287" s="1"/>
      <c r="T287" s="1"/>
      <c r="U287" s="1"/>
    </row>
    <row r="288" spans="1:21" ht="15.75" customHeight="1" x14ac:dyDescent="0.3">
      <c r="A288" s="1"/>
      <c r="B288" s="258"/>
      <c r="C288" s="2"/>
      <c r="D288" s="259"/>
      <c r="E288" s="39"/>
      <c r="F288" s="39"/>
      <c r="G288" s="39"/>
      <c r="H288" s="39"/>
      <c r="I288" s="39"/>
      <c r="J288" s="39"/>
      <c r="K288" s="39"/>
      <c r="L288" s="39"/>
      <c r="M288" s="39"/>
      <c r="N288" s="267"/>
      <c r="O288" s="2"/>
      <c r="P288" s="1"/>
      <c r="Q288" s="1"/>
      <c r="R288" s="1"/>
      <c r="S288" s="1"/>
      <c r="T288" s="1"/>
      <c r="U288" s="1"/>
    </row>
    <row r="289" spans="1:21" ht="15.75" customHeight="1" x14ac:dyDescent="0.3">
      <c r="A289" s="1"/>
      <c r="B289" s="258"/>
      <c r="C289" s="2"/>
      <c r="D289" s="259"/>
      <c r="E289" s="39"/>
      <c r="F289" s="39"/>
      <c r="G289" s="39"/>
      <c r="H289" s="39"/>
      <c r="I289" s="39"/>
      <c r="J289" s="39"/>
      <c r="K289" s="39"/>
      <c r="L289" s="39"/>
      <c r="M289" s="39"/>
      <c r="N289" s="267"/>
      <c r="O289" s="2"/>
      <c r="P289" s="1"/>
      <c r="Q289" s="1"/>
      <c r="R289" s="1"/>
      <c r="S289" s="1"/>
      <c r="T289" s="1"/>
      <c r="U289" s="1"/>
    </row>
    <row r="290" spans="1:21" ht="15.75" customHeight="1" x14ac:dyDescent="0.3">
      <c r="A290" s="1"/>
      <c r="B290" s="258"/>
      <c r="C290" s="2"/>
      <c r="D290" s="259"/>
      <c r="E290" s="39"/>
      <c r="F290" s="39"/>
      <c r="G290" s="39"/>
      <c r="H290" s="39"/>
      <c r="I290" s="39"/>
      <c r="J290" s="39"/>
      <c r="K290" s="39"/>
      <c r="L290" s="39"/>
      <c r="M290" s="39"/>
      <c r="N290" s="267"/>
      <c r="O290" s="2"/>
      <c r="P290" s="1"/>
      <c r="Q290" s="1"/>
      <c r="R290" s="1"/>
      <c r="S290" s="1"/>
      <c r="T290" s="1"/>
      <c r="U290" s="1"/>
    </row>
    <row r="291" spans="1:21" ht="15.75" customHeight="1" x14ac:dyDescent="0.3">
      <c r="A291" s="1"/>
      <c r="B291" s="258"/>
      <c r="C291" s="2"/>
      <c r="D291" s="259"/>
      <c r="E291" s="39"/>
      <c r="F291" s="39"/>
      <c r="G291" s="39"/>
      <c r="H291" s="39"/>
      <c r="I291" s="39"/>
      <c r="J291" s="39"/>
      <c r="K291" s="39"/>
      <c r="L291" s="39"/>
      <c r="M291" s="39"/>
      <c r="N291" s="267"/>
      <c r="O291" s="2"/>
      <c r="P291" s="1"/>
      <c r="Q291" s="1"/>
      <c r="R291" s="1"/>
      <c r="S291" s="1"/>
      <c r="T291" s="1"/>
      <c r="U291" s="1"/>
    </row>
    <row r="292" spans="1:21" ht="15.75" customHeight="1" x14ac:dyDescent="0.3">
      <c r="A292" s="1"/>
      <c r="B292" s="258"/>
      <c r="C292" s="2"/>
      <c r="D292" s="259"/>
      <c r="E292" s="39"/>
      <c r="F292" s="39"/>
      <c r="G292" s="39"/>
      <c r="H292" s="39"/>
      <c r="I292" s="39"/>
      <c r="J292" s="39"/>
      <c r="K292" s="39"/>
      <c r="L292" s="39"/>
      <c r="M292" s="39"/>
      <c r="N292" s="267"/>
      <c r="O292" s="2"/>
      <c r="P292" s="1"/>
      <c r="Q292" s="1"/>
      <c r="R292" s="1"/>
      <c r="S292" s="1"/>
      <c r="T292" s="1"/>
      <c r="U292" s="1"/>
    </row>
    <row r="293" spans="1:21" ht="15.75" customHeight="1" x14ac:dyDescent="0.3">
      <c r="A293" s="1"/>
      <c r="B293" s="258"/>
      <c r="C293" s="2"/>
      <c r="D293" s="259"/>
      <c r="E293" s="39"/>
      <c r="F293" s="39"/>
      <c r="G293" s="39"/>
      <c r="H293" s="39"/>
      <c r="I293" s="39"/>
      <c r="J293" s="39"/>
      <c r="K293" s="39"/>
      <c r="L293" s="39"/>
      <c r="M293" s="39"/>
      <c r="N293" s="267"/>
      <c r="O293" s="2"/>
      <c r="P293" s="1"/>
      <c r="Q293" s="1"/>
      <c r="R293" s="1"/>
      <c r="S293" s="1"/>
      <c r="T293" s="1"/>
      <c r="U293" s="1"/>
    </row>
    <row r="294" spans="1:21" ht="15.75" customHeight="1" x14ac:dyDescent="0.3">
      <c r="A294" s="1"/>
      <c r="B294" s="258"/>
      <c r="C294" s="2"/>
      <c r="D294" s="259"/>
      <c r="E294" s="39"/>
      <c r="F294" s="39"/>
      <c r="G294" s="39"/>
      <c r="H294" s="39"/>
      <c r="I294" s="39"/>
      <c r="J294" s="39"/>
      <c r="K294" s="39"/>
      <c r="L294" s="39"/>
      <c r="M294" s="39"/>
      <c r="N294" s="267"/>
      <c r="O294" s="2"/>
      <c r="P294" s="1"/>
      <c r="Q294" s="1"/>
      <c r="R294" s="1"/>
      <c r="S294" s="1"/>
      <c r="T294" s="1"/>
      <c r="U294" s="1"/>
    </row>
    <row r="295" spans="1:21" ht="15.75" customHeight="1" x14ac:dyDescent="0.3">
      <c r="A295" s="1"/>
      <c r="B295" s="258"/>
      <c r="C295" s="2"/>
      <c r="D295" s="259"/>
      <c r="E295" s="39"/>
      <c r="F295" s="39"/>
      <c r="G295" s="39"/>
      <c r="H295" s="39"/>
      <c r="I295" s="39"/>
      <c r="J295" s="39"/>
      <c r="K295" s="39"/>
      <c r="L295" s="39"/>
      <c r="M295" s="39"/>
      <c r="N295" s="267"/>
      <c r="O295" s="2"/>
      <c r="P295" s="1"/>
      <c r="Q295" s="1"/>
      <c r="R295" s="1"/>
      <c r="S295" s="1"/>
      <c r="T295" s="1"/>
      <c r="U295" s="1"/>
    </row>
    <row r="296" spans="1:21" ht="15.75" customHeight="1" x14ac:dyDescent="0.3">
      <c r="A296" s="1"/>
      <c r="B296" s="258"/>
      <c r="C296" s="2"/>
      <c r="D296" s="259"/>
      <c r="E296" s="39"/>
      <c r="F296" s="39"/>
      <c r="G296" s="39"/>
      <c r="H296" s="39"/>
      <c r="I296" s="39"/>
      <c r="J296" s="39"/>
      <c r="K296" s="39"/>
      <c r="L296" s="39"/>
      <c r="M296" s="39"/>
      <c r="N296" s="267"/>
      <c r="O296" s="2"/>
      <c r="P296" s="1"/>
      <c r="Q296" s="1"/>
      <c r="R296" s="1"/>
      <c r="S296" s="1"/>
      <c r="T296" s="1"/>
      <c r="U296" s="1"/>
    </row>
    <row r="297" spans="1:21" ht="15.75" customHeight="1" x14ac:dyDescent="0.3">
      <c r="A297" s="1"/>
      <c r="B297" s="258"/>
      <c r="C297" s="2"/>
      <c r="D297" s="259"/>
      <c r="E297" s="39"/>
      <c r="F297" s="39"/>
      <c r="G297" s="39"/>
      <c r="H297" s="39"/>
      <c r="I297" s="39"/>
      <c r="J297" s="39"/>
      <c r="K297" s="39"/>
      <c r="L297" s="39"/>
      <c r="M297" s="39"/>
      <c r="N297" s="267"/>
      <c r="O297" s="2"/>
      <c r="P297" s="1"/>
      <c r="Q297" s="1"/>
      <c r="R297" s="1"/>
      <c r="S297" s="1"/>
      <c r="T297" s="1"/>
      <c r="U297" s="1"/>
    </row>
    <row r="298" spans="1:21" ht="15.75" customHeight="1" x14ac:dyDescent="0.3">
      <c r="A298" s="1"/>
      <c r="B298" s="258"/>
      <c r="C298" s="2"/>
      <c r="D298" s="259"/>
      <c r="E298" s="39"/>
      <c r="F298" s="39"/>
      <c r="G298" s="39"/>
      <c r="H298" s="39"/>
      <c r="I298" s="39"/>
      <c r="J298" s="39"/>
      <c r="K298" s="39"/>
      <c r="L298" s="39"/>
      <c r="M298" s="39"/>
      <c r="N298" s="267"/>
      <c r="O298" s="2"/>
      <c r="P298" s="1"/>
      <c r="Q298" s="1"/>
      <c r="R298" s="1"/>
      <c r="S298" s="1"/>
      <c r="T298" s="1"/>
      <c r="U298" s="1"/>
    </row>
    <row r="299" spans="1:21" ht="15.75" customHeight="1" x14ac:dyDescent="0.3">
      <c r="A299" s="1"/>
      <c r="B299" s="258"/>
      <c r="C299" s="2"/>
      <c r="D299" s="259"/>
      <c r="E299" s="39"/>
      <c r="F299" s="39"/>
      <c r="G299" s="39"/>
      <c r="H299" s="39"/>
      <c r="I299" s="39"/>
      <c r="J299" s="39"/>
      <c r="K299" s="39"/>
      <c r="L299" s="39"/>
      <c r="M299" s="39"/>
      <c r="N299" s="267"/>
      <c r="O299" s="2"/>
      <c r="P299" s="1"/>
      <c r="Q299" s="1"/>
      <c r="R299" s="1"/>
      <c r="S299" s="1"/>
      <c r="T299" s="1"/>
      <c r="U299" s="1"/>
    </row>
    <row r="300" spans="1:21" ht="15.75" customHeight="1" x14ac:dyDescent="0.3">
      <c r="A300" s="1"/>
      <c r="B300" s="258"/>
      <c r="C300" s="2"/>
      <c r="D300" s="259"/>
      <c r="E300" s="39"/>
      <c r="F300" s="39"/>
      <c r="G300" s="39"/>
      <c r="H300" s="39"/>
      <c r="I300" s="39"/>
      <c r="J300" s="39"/>
      <c r="K300" s="39"/>
      <c r="L300" s="39"/>
      <c r="M300" s="39"/>
      <c r="N300" s="267"/>
      <c r="O300" s="2"/>
      <c r="P300" s="1"/>
      <c r="Q300" s="1"/>
      <c r="R300" s="1"/>
      <c r="S300" s="1"/>
      <c r="T300" s="1"/>
      <c r="U300" s="1"/>
    </row>
    <row r="301" spans="1:21" ht="15.75" customHeight="1" x14ac:dyDescent="0.3">
      <c r="A301" s="1"/>
      <c r="B301" s="258"/>
      <c r="C301" s="2"/>
      <c r="D301" s="259"/>
      <c r="E301" s="39"/>
      <c r="F301" s="39"/>
      <c r="G301" s="39"/>
      <c r="H301" s="39"/>
      <c r="I301" s="39"/>
      <c r="J301" s="39"/>
      <c r="K301" s="39"/>
      <c r="L301" s="39"/>
      <c r="M301" s="39"/>
      <c r="N301" s="267"/>
      <c r="O301" s="2"/>
      <c r="P301" s="1"/>
      <c r="Q301" s="1"/>
      <c r="R301" s="1"/>
      <c r="S301" s="1"/>
      <c r="T301" s="1"/>
      <c r="U301" s="1"/>
    </row>
    <row r="302" spans="1:21" ht="15.75" customHeight="1" x14ac:dyDescent="0.3">
      <c r="A302" s="1"/>
      <c r="B302" s="258"/>
      <c r="C302" s="2"/>
      <c r="D302" s="259"/>
      <c r="E302" s="39"/>
      <c r="F302" s="39"/>
      <c r="G302" s="39"/>
      <c r="H302" s="39"/>
      <c r="I302" s="39"/>
      <c r="J302" s="39"/>
      <c r="K302" s="39"/>
      <c r="L302" s="39"/>
      <c r="M302" s="39"/>
      <c r="N302" s="267"/>
      <c r="O302" s="2"/>
      <c r="P302" s="1"/>
      <c r="Q302" s="1"/>
      <c r="R302" s="1"/>
      <c r="S302" s="1"/>
      <c r="T302" s="1"/>
      <c r="U302" s="1"/>
    </row>
    <row r="303" spans="1:21" ht="15.75" customHeight="1" x14ac:dyDescent="0.3">
      <c r="A303" s="1"/>
      <c r="B303" s="258"/>
      <c r="C303" s="2"/>
      <c r="D303" s="259"/>
      <c r="E303" s="39"/>
      <c r="F303" s="39"/>
      <c r="G303" s="39"/>
      <c r="H303" s="39"/>
      <c r="I303" s="39"/>
      <c r="J303" s="39"/>
      <c r="K303" s="39"/>
      <c r="L303" s="39"/>
      <c r="M303" s="39"/>
      <c r="N303" s="267"/>
      <c r="O303" s="2"/>
      <c r="P303" s="1"/>
      <c r="Q303" s="1"/>
      <c r="R303" s="1"/>
      <c r="S303" s="1"/>
      <c r="T303" s="1"/>
      <c r="U303" s="1"/>
    </row>
    <row r="304" spans="1:21" ht="15.75" customHeight="1" x14ac:dyDescent="0.3">
      <c r="A304" s="1"/>
      <c r="B304" s="258"/>
      <c r="C304" s="2"/>
      <c r="D304" s="259"/>
      <c r="E304" s="39"/>
      <c r="F304" s="39"/>
      <c r="G304" s="39"/>
      <c r="H304" s="39"/>
      <c r="I304" s="39"/>
      <c r="J304" s="39"/>
      <c r="K304" s="39"/>
      <c r="L304" s="39"/>
      <c r="M304" s="39"/>
      <c r="N304" s="267"/>
      <c r="O304" s="2"/>
      <c r="P304" s="1"/>
      <c r="Q304" s="1"/>
      <c r="R304" s="1"/>
      <c r="S304" s="1"/>
      <c r="T304" s="1"/>
      <c r="U304" s="1"/>
    </row>
    <row r="305" spans="1:21" ht="15.75" customHeight="1" x14ac:dyDescent="0.3">
      <c r="A305" s="1"/>
      <c r="B305" s="258"/>
      <c r="C305" s="2"/>
      <c r="D305" s="259"/>
      <c r="E305" s="39"/>
      <c r="F305" s="39"/>
      <c r="G305" s="39"/>
      <c r="H305" s="39"/>
      <c r="I305" s="39"/>
      <c r="J305" s="39"/>
      <c r="K305" s="39"/>
      <c r="L305" s="39"/>
      <c r="M305" s="39"/>
      <c r="N305" s="267"/>
      <c r="O305" s="2"/>
      <c r="P305" s="1"/>
      <c r="Q305" s="1"/>
      <c r="R305" s="1"/>
      <c r="S305" s="1"/>
      <c r="T305" s="1"/>
      <c r="U305" s="1"/>
    </row>
    <row r="306" spans="1:21" ht="15.75" customHeight="1" x14ac:dyDescent="0.3">
      <c r="A306" s="1"/>
      <c r="B306" s="258"/>
      <c r="C306" s="2"/>
      <c r="D306" s="259"/>
      <c r="E306" s="39"/>
      <c r="F306" s="39"/>
      <c r="G306" s="39"/>
      <c r="H306" s="39"/>
      <c r="I306" s="39"/>
      <c r="J306" s="39"/>
      <c r="K306" s="39"/>
      <c r="L306" s="39"/>
      <c r="M306" s="39"/>
      <c r="N306" s="267"/>
      <c r="O306" s="2"/>
      <c r="P306" s="1"/>
      <c r="Q306" s="1"/>
      <c r="R306" s="1"/>
      <c r="S306" s="1"/>
      <c r="T306" s="1"/>
      <c r="U306" s="1"/>
    </row>
    <row r="307" spans="1:21" ht="15.75" customHeight="1" x14ac:dyDescent="0.3">
      <c r="A307" s="1"/>
      <c r="B307" s="258"/>
      <c r="C307" s="2"/>
      <c r="D307" s="259"/>
      <c r="E307" s="39"/>
      <c r="F307" s="39"/>
      <c r="G307" s="39"/>
      <c r="H307" s="39"/>
      <c r="I307" s="39"/>
      <c r="J307" s="39"/>
      <c r="K307" s="39"/>
      <c r="L307" s="39"/>
      <c r="M307" s="39"/>
      <c r="N307" s="267"/>
      <c r="O307" s="2"/>
      <c r="P307" s="1"/>
      <c r="Q307" s="1"/>
      <c r="R307" s="1"/>
      <c r="S307" s="1"/>
      <c r="T307" s="1"/>
      <c r="U307" s="1"/>
    </row>
    <row r="308" spans="1:21" ht="15.75" customHeight="1" x14ac:dyDescent="0.3">
      <c r="A308" s="1"/>
      <c r="B308" s="258"/>
      <c r="C308" s="2"/>
      <c r="D308" s="259"/>
      <c r="E308" s="39"/>
      <c r="F308" s="39"/>
      <c r="G308" s="39"/>
      <c r="H308" s="39"/>
      <c r="I308" s="39"/>
      <c r="J308" s="39"/>
      <c r="K308" s="39"/>
      <c r="L308" s="39"/>
      <c r="M308" s="39"/>
      <c r="N308" s="267"/>
      <c r="O308" s="2"/>
      <c r="P308" s="1"/>
      <c r="Q308" s="1"/>
      <c r="R308" s="1"/>
      <c r="S308" s="1"/>
      <c r="T308" s="1"/>
      <c r="U308" s="1"/>
    </row>
    <row r="309" spans="1:21" ht="15.75" customHeight="1" x14ac:dyDescent="0.3">
      <c r="A309" s="1"/>
      <c r="B309" s="258"/>
      <c r="C309" s="2"/>
      <c r="D309" s="259"/>
      <c r="E309" s="39"/>
      <c r="F309" s="39"/>
      <c r="G309" s="39"/>
      <c r="H309" s="39"/>
      <c r="I309" s="39"/>
      <c r="J309" s="39"/>
      <c r="K309" s="39"/>
      <c r="L309" s="39"/>
      <c r="M309" s="39"/>
      <c r="N309" s="267"/>
      <c r="O309" s="2"/>
      <c r="P309" s="1"/>
      <c r="Q309" s="1"/>
      <c r="R309" s="1"/>
      <c r="S309" s="1"/>
      <c r="T309" s="1"/>
      <c r="U309" s="1"/>
    </row>
    <row r="310" spans="1:21" ht="15.75" customHeight="1" x14ac:dyDescent="0.3">
      <c r="A310" s="1"/>
      <c r="B310" s="258"/>
      <c r="C310" s="2"/>
      <c r="D310" s="259"/>
      <c r="E310" s="39"/>
      <c r="F310" s="39"/>
      <c r="G310" s="39"/>
      <c r="H310" s="39"/>
      <c r="I310" s="39"/>
      <c r="J310" s="39"/>
      <c r="K310" s="39"/>
      <c r="L310" s="39"/>
      <c r="M310" s="39"/>
      <c r="N310" s="267"/>
      <c r="O310" s="2"/>
      <c r="P310" s="1"/>
      <c r="Q310" s="1"/>
      <c r="R310" s="1"/>
      <c r="S310" s="1"/>
      <c r="T310" s="1"/>
      <c r="U310" s="1"/>
    </row>
    <row r="311" spans="1:21" ht="15.75" customHeight="1" x14ac:dyDescent="0.3">
      <c r="A311" s="1"/>
      <c r="B311" s="258"/>
      <c r="C311" s="2"/>
      <c r="D311" s="259"/>
      <c r="E311" s="39"/>
      <c r="F311" s="39"/>
      <c r="G311" s="39"/>
      <c r="H311" s="39"/>
      <c r="I311" s="39"/>
      <c r="J311" s="39"/>
      <c r="K311" s="39"/>
      <c r="L311" s="39"/>
      <c r="M311" s="39"/>
      <c r="N311" s="267"/>
      <c r="O311" s="2"/>
      <c r="P311" s="1"/>
      <c r="Q311" s="1"/>
      <c r="R311" s="1"/>
      <c r="S311" s="1"/>
      <c r="T311" s="1"/>
      <c r="U311" s="1"/>
    </row>
    <row r="312" spans="1:21" ht="15.75" customHeight="1" x14ac:dyDescent="0.3">
      <c r="A312" s="1"/>
      <c r="B312" s="258"/>
      <c r="C312" s="2"/>
      <c r="D312" s="259"/>
      <c r="E312" s="39"/>
      <c r="F312" s="39"/>
      <c r="G312" s="39"/>
      <c r="H312" s="39"/>
      <c r="I312" s="39"/>
      <c r="J312" s="39"/>
      <c r="K312" s="39"/>
      <c r="L312" s="39"/>
      <c r="M312" s="39"/>
      <c r="N312" s="267"/>
      <c r="O312" s="2"/>
      <c r="P312" s="1"/>
      <c r="Q312" s="1"/>
      <c r="R312" s="1"/>
      <c r="S312" s="1"/>
      <c r="T312" s="1"/>
      <c r="U312" s="1"/>
    </row>
    <row r="313" spans="1:21" ht="15.75" customHeight="1" x14ac:dyDescent="0.3">
      <c r="A313" s="1"/>
      <c r="B313" s="258"/>
      <c r="C313" s="2"/>
      <c r="D313" s="259"/>
      <c r="E313" s="39"/>
      <c r="F313" s="39"/>
      <c r="G313" s="39"/>
      <c r="H313" s="39"/>
      <c r="I313" s="39"/>
      <c r="J313" s="39"/>
      <c r="K313" s="39"/>
      <c r="L313" s="39"/>
      <c r="M313" s="39"/>
      <c r="N313" s="267"/>
      <c r="O313" s="2"/>
      <c r="P313" s="1"/>
      <c r="Q313" s="1"/>
      <c r="R313" s="1"/>
      <c r="S313" s="1"/>
      <c r="T313" s="1"/>
      <c r="U313" s="1"/>
    </row>
    <row r="314" spans="1:21" ht="15.75" customHeight="1" x14ac:dyDescent="0.3">
      <c r="A314" s="1"/>
      <c r="B314" s="258"/>
      <c r="C314" s="2"/>
      <c r="D314" s="259"/>
      <c r="E314" s="39"/>
      <c r="F314" s="39"/>
      <c r="G314" s="39"/>
      <c r="H314" s="39"/>
      <c r="I314" s="39"/>
      <c r="J314" s="39"/>
      <c r="K314" s="39"/>
      <c r="L314" s="39"/>
      <c r="M314" s="39"/>
      <c r="N314" s="267"/>
      <c r="O314" s="2"/>
      <c r="P314" s="1"/>
      <c r="Q314" s="1"/>
      <c r="R314" s="1"/>
      <c r="S314" s="1"/>
      <c r="T314" s="1"/>
      <c r="U314" s="1"/>
    </row>
    <row r="315" spans="1:21" ht="15.75" customHeight="1" x14ac:dyDescent="0.3">
      <c r="A315" s="1"/>
      <c r="B315" s="258"/>
      <c r="C315" s="2"/>
      <c r="D315" s="259"/>
      <c r="E315" s="39"/>
      <c r="F315" s="39"/>
      <c r="G315" s="39"/>
      <c r="H315" s="39"/>
      <c r="I315" s="39"/>
      <c r="J315" s="39"/>
      <c r="K315" s="39"/>
      <c r="L315" s="39"/>
      <c r="M315" s="39"/>
      <c r="N315" s="267"/>
      <c r="O315" s="2"/>
      <c r="P315" s="1"/>
      <c r="Q315" s="1"/>
      <c r="R315" s="1"/>
      <c r="S315" s="1"/>
      <c r="T315" s="1"/>
      <c r="U315" s="1"/>
    </row>
    <row r="316" spans="1:21" ht="15.75" customHeight="1" x14ac:dyDescent="0.3">
      <c r="A316" s="1"/>
      <c r="B316" s="258"/>
      <c r="C316" s="2"/>
      <c r="D316" s="259"/>
      <c r="E316" s="39"/>
      <c r="F316" s="39"/>
      <c r="G316" s="39"/>
      <c r="H316" s="39"/>
      <c r="I316" s="39"/>
      <c r="J316" s="39"/>
      <c r="K316" s="39"/>
      <c r="L316" s="39"/>
      <c r="M316" s="39"/>
      <c r="N316" s="267"/>
      <c r="O316" s="2"/>
      <c r="P316" s="1"/>
      <c r="Q316" s="1"/>
      <c r="R316" s="1"/>
      <c r="S316" s="1"/>
      <c r="T316" s="1"/>
      <c r="U316" s="1"/>
    </row>
    <row r="317" spans="1:21" ht="15.75" customHeight="1" x14ac:dyDescent="0.3">
      <c r="A317" s="1"/>
      <c r="B317" s="258"/>
      <c r="C317" s="2"/>
      <c r="D317" s="259"/>
      <c r="E317" s="39"/>
      <c r="F317" s="39"/>
      <c r="G317" s="39"/>
      <c r="H317" s="39"/>
      <c r="I317" s="39"/>
      <c r="J317" s="39"/>
      <c r="K317" s="39"/>
      <c r="L317" s="39"/>
      <c r="M317" s="39"/>
      <c r="N317" s="267"/>
      <c r="O317" s="2"/>
      <c r="P317" s="1"/>
      <c r="Q317" s="1"/>
      <c r="R317" s="1"/>
      <c r="S317" s="1"/>
      <c r="T317" s="1"/>
      <c r="U317" s="1"/>
    </row>
    <row r="318" spans="1:21" ht="15.75" customHeight="1" x14ac:dyDescent="0.3">
      <c r="A318" s="1"/>
      <c r="B318" s="258"/>
      <c r="C318" s="2"/>
      <c r="D318" s="259"/>
      <c r="E318" s="39"/>
      <c r="F318" s="39"/>
      <c r="G318" s="39"/>
      <c r="H318" s="39"/>
      <c r="I318" s="39"/>
      <c r="J318" s="39"/>
      <c r="K318" s="39"/>
      <c r="L318" s="39"/>
      <c r="M318" s="39"/>
      <c r="N318" s="267"/>
      <c r="O318" s="2"/>
      <c r="P318" s="1"/>
      <c r="Q318" s="1"/>
      <c r="R318" s="1"/>
      <c r="S318" s="1"/>
      <c r="T318" s="1"/>
      <c r="U318" s="1"/>
    </row>
    <row r="319" spans="1:21" ht="15.75" customHeight="1" x14ac:dyDescent="0.3">
      <c r="A319" s="1"/>
      <c r="B319" s="258"/>
      <c r="C319" s="2"/>
      <c r="D319" s="259"/>
      <c r="E319" s="39"/>
      <c r="F319" s="39"/>
      <c r="G319" s="39"/>
      <c r="H319" s="39"/>
      <c r="I319" s="39"/>
      <c r="J319" s="39"/>
      <c r="K319" s="39"/>
      <c r="L319" s="39"/>
      <c r="M319" s="39"/>
      <c r="N319" s="267"/>
      <c r="O319" s="2"/>
      <c r="P319" s="1"/>
      <c r="Q319" s="1"/>
      <c r="R319" s="1"/>
      <c r="S319" s="1"/>
      <c r="T319" s="1"/>
      <c r="U319" s="1"/>
    </row>
    <row r="320" spans="1:21" ht="15.75" customHeight="1" x14ac:dyDescent="0.3">
      <c r="A320" s="1"/>
      <c r="B320" s="258"/>
      <c r="C320" s="2"/>
      <c r="D320" s="259"/>
      <c r="E320" s="39"/>
      <c r="F320" s="39"/>
      <c r="G320" s="39"/>
      <c r="H320" s="39"/>
      <c r="I320" s="39"/>
      <c r="J320" s="39"/>
      <c r="K320" s="39"/>
      <c r="L320" s="39"/>
      <c r="M320" s="39"/>
      <c r="N320" s="267"/>
      <c r="O320" s="2"/>
      <c r="P320" s="1"/>
      <c r="Q320" s="1"/>
      <c r="R320" s="1"/>
      <c r="S320" s="1"/>
      <c r="T320" s="1"/>
      <c r="U320" s="1"/>
    </row>
    <row r="321" spans="1:21" ht="15.75" customHeight="1" x14ac:dyDescent="0.3">
      <c r="A321" s="1"/>
      <c r="B321" s="258"/>
      <c r="C321" s="2"/>
      <c r="D321" s="259"/>
      <c r="E321" s="39"/>
      <c r="F321" s="39"/>
      <c r="G321" s="39"/>
      <c r="H321" s="39"/>
      <c r="I321" s="39"/>
      <c r="J321" s="39"/>
      <c r="K321" s="39"/>
      <c r="L321" s="39"/>
      <c r="M321" s="39"/>
      <c r="N321" s="267"/>
      <c r="O321" s="2"/>
      <c r="P321" s="1"/>
      <c r="Q321" s="1"/>
      <c r="R321" s="1"/>
      <c r="S321" s="1"/>
      <c r="T321" s="1"/>
      <c r="U321" s="1"/>
    </row>
    <row r="322" spans="1:21" ht="15.75" customHeight="1" x14ac:dyDescent="0.3">
      <c r="A322" s="1"/>
      <c r="B322" s="258"/>
      <c r="C322" s="2"/>
      <c r="D322" s="259"/>
      <c r="E322" s="39"/>
      <c r="F322" s="39"/>
      <c r="G322" s="39"/>
      <c r="H322" s="39"/>
      <c r="I322" s="39"/>
      <c r="J322" s="39"/>
      <c r="K322" s="39"/>
      <c r="L322" s="39"/>
      <c r="M322" s="39"/>
      <c r="N322" s="267"/>
      <c r="O322" s="2"/>
      <c r="P322" s="1"/>
      <c r="Q322" s="1"/>
      <c r="R322" s="1"/>
      <c r="S322" s="1"/>
      <c r="T322" s="1"/>
      <c r="U322" s="1"/>
    </row>
    <row r="323" spans="1:21" ht="15.75" customHeight="1" x14ac:dyDescent="0.3">
      <c r="A323" s="1"/>
      <c r="B323" s="258"/>
      <c r="C323" s="2"/>
      <c r="D323" s="259"/>
      <c r="E323" s="39"/>
      <c r="F323" s="39"/>
      <c r="G323" s="39"/>
      <c r="H323" s="39"/>
      <c r="I323" s="39"/>
      <c r="J323" s="39"/>
      <c r="K323" s="39"/>
      <c r="L323" s="39"/>
      <c r="M323" s="39"/>
      <c r="N323" s="267"/>
      <c r="O323" s="2"/>
      <c r="P323" s="1"/>
      <c r="Q323" s="1"/>
      <c r="R323" s="1"/>
      <c r="S323" s="1"/>
      <c r="T323" s="1"/>
      <c r="U323" s="1"/>
    </row>
    <row r="324" spans="1:21" ht="15.75" customHeight="1" x14ac:dyDescent="0.3">
      <c r="A324" s="1"/>
      <c r="B324" s="258"/>
      <c r="C324" s="2"/>
      <c r="D324" s="259"/>
      <c r="E324" s="39"/>
      <c r="F324" s="39"/>
      <c r="G324" s="39"/>
      <c r="H324" s="39"/>
      <c r="I324" s="39"/>
      <c r="J324" s="39"/>
      <c r="K324" s="39"/>
      <c r="L324" s="39"/>
      <c r="M324" s="39"/>
      <c r="N324" s="267"/>
      <c r="O324" s="2"/>
      <c r="P324" s="1"/>
      <c r="Q324" s="1"/>
      <c r="R324" s="1"/>
      <c r="S324" s="1"/>
      <c r="T324" s="1"/>
      <c r="U324" s="1"/>
    </row>
    <row r="325" spans="1:21" ht="15.75" customHeight="1" x14ac:dyDescent="0.3">
      <c r="A325" s="1"/>
      <c r="B325" s="258"/>
      <c r="C325" s="2"/>
      <c r="D325" s="259"/>
      <c r="E325" s="39"/>
      <c r="F325" s="39"/>
      <c r="G325" s="39"/>
      <c r="H325" s="39"/>
      <c r="I325" s="39"/>
      <c r="J325" s="39"/>
      <c r="K325" s="39"/>
      <c r="L325" s="39"/>
      <c r="M325" s="39"/>
      <c r="N325" s="267"/>
      <c r="O325" s="2"/>
      <c r="P325" s="1"/>
      <c r="Q325" s="1"/>
      <c r="R325" s="1"/>
      <c r="S325" s="1"/>
      <c r="T325" s="1"/>
      <c r="U325" s="1"/>
    </row>
    <row r="326" spans="1:21" ht="15.75" customHeight="1" x14ac:dyDescent="0.3">
      <c r="A326" s="1"/>
      <c r="B326" s="258"/>
      <c r="C326" s="2"/>
      <c r="D326" s="259"/>
      <c r="E326" s="39"/>
      <c r="F326" s="39"/>
      <c r="G326" s="39"/>
      <c r="H326" s="39"/>
      <c r="I326" s="39"/>
      <c r="J326" s="39"/>
      <c r="K326" s="39"/>
      <c r="L326" s="39"/>
      <c r="M326" s="39"/>
      <c r="N326" s="267"/>
      <c r="O326" s="2"/>
      <c r="P326" s="1"/>
      <c r="Q326" s="1"/>
      <c r="R326" s="1"/>
      <c r="S326" s="1"/>
      <c r="T326" s="1"/>
      <c r="U326" s="1"/>
    </row>
    <row r="327" spans="1:21" ht="15.75" customHeight="1" x14ac:dyDescent="0.3">
      <c r="A327" s="1"/>
      <c r="B327" s="258"/>
      <c r="C327" s="2"/>
      <c r="D327" s="259"/>
      <c r="E327" s="39"/>
      <c r="F327" s="39"/>
      <c r="G327" s="39"/>
      <c r="H327" s="39"/>
      <c r="I327" s="39"/>
      <c r="J327" s="39"/>
      <c r="K327" s="39"/>
      <c r="L327" s="39"/>
      <c r="M327" s="39"/>
      <c r="N327" s="267"/>
      <c r="O327" s="2"/>
      <c r="P327" s="1"/>
      <c r="Q327" s="1"/>
      <c r="R327" s="1"/>
      <c r="S327" s="1"/>
      <c r="T327" s="1"/>
      <c r="U327" s="1"/>
    </row>
    <row r="328" spans="1:21" ht="15.75" customHeight="1" x14ac:dyDescent="0.3">
      <c r="A328" s="1"/>
      <c r="B328" s="258"/>
      <c r="C328" s="2"/>
      <c r="D328" s="259"/>
      <c r="E328" s="39"/>
      <c r="F328" s="39"/>
      <c r="G328" s="39"/>
      <c r="H328" s="39"/>
      <c r="I328" s="39"/>
      <c r="J328" s="39"/>
      <c r="K328" s="39"/>
      <c r="L328" s="39"/>
      <c r="M328" s="39"/>
      <c r="N328" s="267"/>
      <c r="O328" s="2"/>
      <c r="P328" s="1"/>
      <c r="Q328" s="1"/>
      <c r="R328" s="1"/>
      <c r="S328" s="1"/>
      <c r="T328" s="1"/>
      <c r="U328" s="1"/>
    </row>
    <row r="329" spans="1:21" ht="15.75" customHeight="1" x14ac:dyDescent="0.3">
      <c r="A329" s="1"/>
      <c r="B329" s="258"/>
      <c r="C329" s="2"/>
      <c r="D329" s="259"/>
      <c r="E329" s="39"/>
      <c r="F329" s="39"/>
      <c r="G329" s="39"/>
      <c r="H329" s="39"/>
      <c r="I329" s="39"/>
      <c r="J329" s="39"/>
      <c r="K329" s="39"/>
      <c r="L329" s="39"/>
      <c r="M329" s="39"/>
      <c r="N329" s="267"/>
      <c r="O329" s="2"/>
      <c r="P329" s="1"/>
      <c r="Q329" s="1"/>
      <c r="R329" s="1"/>
      <c r="S329" s="1"/>
      <c r="T329" s="1"/>
      <c r="U329" s="1"/>
    </row>
    <row r="330" spans="1:21" ht="15.75" customHeight="1" x14ac:dyDescent="0.3">
      <c r="A330" s="1"/>
      <c r="B330" s="258"/>
      <c r="C330" s="2"/>
      <c r="D330" s="259"/>
      <c r="E330" s="39"/>
      <c r="F330" s="39"/>
      <c r="G330" s="39"/>
      <c r="H330" s="39"/>
      <c r="I330" s="39"/>
      <c r="J330" s="39"/>
      <c r="K330" s="39"/>
      <c r="L330" s="39"/>
      <c r="M330" s="39"/>
      <c r="N330" s="267"/>
      <c r="O330" s="2"/>
      <c r="P330" s="1"/>
      <c r="Q330" s="1"/>
      <c r="R330" s="1"/>
      <c r="S330" s="1"/>
      <c r="T330" s="1"/>
      <c r="U330" s="1"/>
    </row>
    <row r="331" spans="1:21" ht="15.75" customHeight="1" x14ac:dyDescent="0.3">
      <c r="A331" s="1"/>
      <c r="B331" s="258"/>
      <c r="C331" s="2"/>
      <c r="D331" s="259"/>
      <c r="E331" s="39"/>
      <c r="F331" s="39"/>
      <c r="G331" s="39"/>
      <c r="H331" s="39"/>
      <c r="I331" s="39"/>
      <c r="J331" s="39"/>
      <c r="K331" s="39"/>
      <c r="L331" s="39"/>
      <c r="M331" s="39"/>
      <c r="N331" s="267"/>
      <c r="O331" s="2"/>
      <c r="P331" s="1"/>
      <c r="Q331" s="1"/>
      <c r="R331" s="1"/>
      <c r="S331" s="1"/>
      <c r="T331" s="1"/>
      <c r="U331" s="1"/>
    </row>
    <row r="332" spans="1:21" ht="15.75" customHeight="1" x14ac:dyDescent="0.3">
      <c r="A332" s="1"/>
      <c r="B332" s="258"/>
      <c r="C332" s="2"/>
      <c r="D332" s="259"/>
      <c r="E332" s="39"/>
      <c r="F332" s="39"/>
      <c r="G332" s="39"/>
      <c r="H332" s="39"/>
      <c r="I332" s="39"/>
      <c r="J332" s="39"/>
      <c r="K332" s="39"/>
      <c r="L332" s="39"/>
      <c r="M332" s="39"/>
      <c r="N332" s="267"/>
      <c r="O332" s="2"/>
      <c r="P332" s="1"/>
      <c r="Q332" s="1"/>
      <c r="R332" s="1"/>
      <c r="S332" s="1"/>
      <c r="T332" s="1"/>
      <c r="U332" s="1"/>
    </row>
    <row r="333" spans="1:21" ht="15.75" customHeight="1" x14ac:dyDescent="0.3">
      <c r="A333" s="1"/>
      <c r="B333" s="258"/>
      <c r="C333" s="2"/>
      <c r="D333" s="259"/>
      <c r="E333" s="39"/>
      <c r="F333" s="39"/>
      <c r="G333" s="39"/>
      <c r="H333" s="39"/>
      <c r="I333" s="39"/>
      <c r="J333" s="39"/>
      <c r="K333" s="39"/>
      <c r="L333" s="39"/>
      <c r="M333" s="39"/>
      <c r="N333" s="267"/>
      <c r="O333" s="2"/>
      <c r="P333" s="1"/>
      <c r="Q333" s="1"/>
      <c r="R333" s="1"/>
      <c r="S333" s="1"/>
      <c r="T333" s="1"/>
      <c r="U333" s="1"/>
    </row>
    <row r="334" spans="1:21" ht="15.75" customHeight="1" x14ac:dyDescent="0.3">
      <c r="A334" s="1"/>
      <c r="B334" s="258"/>
      <c r="C334" s="2"/>
      <c r="D334" s="259"/>
      <c r="E334" s="39"/>
      <c r="F334" s="39"/>
      <c r="G334" s="39"/>
      <c r="H334" s="39"/>
      <c r="I334" s="39"/>
      <c r="J334" s="39"/>
      <c r="K334" s="39"/>
      <c r="L334" s="39"/>
      <c r="M334" s="39"/>
      <c r="N334" s="267"/>
      <c r="O334" s="2"/>
      <c r="P334" s="1"/>
      <c r="Q334" s="1"/>
      <c r="R334" s="1"/>
      <c r="S334" s="1"/>
      <c r="T334" s="1"/>
      <c r="U334" s="1"/>
    </row>
    <row r="335" spans="1:21" ht="15.75" customHeight="1" x14ac:dyDescent="0.3">
      <c r="A335" s="1"/>
      <c r="B335" s="258"/>
      <c r="C335" s="2"/>
      <c r="D335" s="259"/>
      <c r="E335" s="39"/>
      <c r="F335" s="39"/>
      <c r="G335" s="39"/>
      <c r="H335" s="39"/>
      <c r="I335" s="39"/>
      <c r="J335" s="39"/>
      <c r="K335" s="39"/>
      <c r="L335" s="39"/>
      <c r="M335" s="39"/>
      <c r="N335" s="267"/>
      <c r="O335" s="2"/>
      <c r="P335" s="1"/>
      <c r="Q335" s="1"/>
      <c r="R335" s="1"/>
      <c r="S335" s="1"/>
      <c r="T335" s="1"/>
      <c r="U335" s="1"/>
    </row>
    <row r="336" spans="1:21" ht="15.75" customHeight="1" x14ac:dyDescent="0.3">
      <c r="A336" s="1"/>
      <c r="B336" s="258"/>
      <c r="C336" s="2"/>
      <c r="D336" s="259"/>
      <c r="E336" s="39"/>
      <c r="F336" s="39"/>
      <c r="G336" s="39"/>
      <c r="H336" s="39"/>
      <c r="I336" s="39"/>
      <c r="J336" s="39"/>
      <c r="K336" s="39"/>
      <c r="L336" s="39"/>
      <c r="M336" s="39"/>
      <c r="N336" s="267"/>
      <c r="O336" s="2"/>
      <c r="P336" s="1"/>
      <c r="Q336" s="1"/>
      <c r="R336" s="1"/>
      <c r="S336" s="1"/>
      <c r="T336" s="1"/>
      <c r="U336" s="1"/>
    </row>
    <row r="337" spans="1:21" ht="15.75" customHeight="1" x14ac:dyDescent="0.3">
      <c r="A337" s="1"/>
      <c r="B337" s="258"/>
      <c r="C337" s="2"/>
      <c r="D337" s="259"/>
      <c r="E337" s="39"/>
      <c r="F337" s="39"/>
      <c r="G337" s="39"/>
      <c r="H337" s="39"/>
      <c r="I337" s="39"/>
      <c r="J337" s="39"/>
      <c r="K337" s="39"/>
      <c r="L337" s="39"/>
      <c r="M337" s="39"/>
      <c r="N337" s="267"/>
      <c r="O337" s="2"/>
      <c r="P337" s="1"/>
      <c r="Q337" s="1"/>
      <c r="R337" s="1"/>
      <c r="S337" s="1"/>
      <c r="T337" s="1"/>
      <c r="U337" s="1"/>
    </row>
    <row r="338" spans="1:21" ht="15.75" customHeight="1" x14ac:dyDescent="0.3">
      <c r="A338" s="1"/>
      <c r="B338" s="258"/>
      <c r="C338" s="2"/>
      <c r="D338" s="259"/>
      <c r="E338" s="39"/>
      <c r="F338" s="39"/>
      <c r="G338" s="39"/>
      <c r="H338" s="39"/>
      <c r="I338" s="39"/>
      <c r="J338" s="39"/>
      <c r="K338" s="39"/>
      <c r="L338" s="39"/>
      <c r="M338" s="39"/>
      <c r="N338" s="267"/>
      <c r="O338" s="2"/>
      <c r="P338" s="1"/>
      <c r="Q338" s="1"/>
      <c r="R338" s="1"/>
      <c r="S338" s="1"/>
      <c r="T338" s="1"/>
      <c r="U338" s="1"/>
    </row>
    <row r="339" spans="1:21" ht="15.75" customHeight="1" x14ac:dyDescent="0.3">
      <c r="A339" s="1"/>
      <c r="B339" s="258"/>
      <c r="C339" s="2"/>
      <c r="D339" s="259"/>
      <c r="E339" s="39"/>
      <c r="F339" s="39"/>
      <c r="G339" s="39"/>
      <c r="H339" s="39"/>
      <c r="I339" s="39"/>
      <c r="J339" s="39"/>
      <c r="K339" s="39"/>
      <c r="L339" s="39"/>
      <c r="M339" s="39"/>
      <c r="N339" s="267"/>
      <c r="O339" s="2"/>
      <c r="P339" s="1"/>
      <c r="Q339" s="1"/>
      <c r="R339" s="1"/>
      <c r="S339" s="1"/>
      <c r="T339" s="1"/>
      <c r="U339" s="1"/>
    </row>
    <row r="340" spans="1:21" ht="15.75" customHeight="1" x14ac:dyDescent="0.3">
      <c r="A340" s="1"/>
      <c r="B340" s="258"/>
      <c r="C340" s="2"/>
      <c r="D340" s="259"/>
      <c r="E340" s="39"/>
      <c r="F340" s="39"/>
      <c r="G340" s="39"/>
      <c r="H340" s="39"/>
      <c r="I340" s="39"/>
      <c r="J340" s="39"/>
      <c r="K340" s="39"/>
      <c r="L340" s="39"/>
      <c r="M340" s="39"/>
      <c r="N340" s="267"/>
      <c r="O340" s="2"/>
      <c r="P340" s="1"/>
      <c r="Q340" s="1"/>
      <c r="R340" s="1"/>
      <c r="S340" s="1"/>
      <c r="T340" s="1"/>
      <c r="U340" s="1"/>
    </row>
    <row r="341" spans="1:21" ht="15.75" customHeight="1" x14ac:dyDescent="0.3">
      <c r="A341" s="1"/>
      <c r="B341" s="258"/>
      <c r="C341" s="2"/>
      <c r="D341" s="259"/>
      <c r="E341" s="39"/>
      <c r="F341" s="39"/>
      <c r="G341" s="39"/>
      <c r="H341" s="39"/>
      <c r="I341" s="39"/>
      <c r="J341" s="39"/>
      <c r="K341" s="39"/>
      <c r="L341" s="39"/>
      <c r="M341" s="39"/>
      <c r="N341" s="267"/>
      <c r="O341" s="2"/>
      <c r="P341" s="1"/>
      <c r="Q341" s="1"/>
      <c r="R341" s="1"/>
      <c r="S341" s="1"/>
      <c r="T341" s="1"/>
      <c r="U341" s="1"/>
    </row>
    <row r="342" spans="1:21" ht="15.75" customHeight="1" x14ac:dyDescent="0.3">
      <c r="A342" s="1"/>
      <c r="B342" s="258"/>
      <c r="C342" s="2"/>
      <c r="D342" s="259"/>
      <c r="E342" s="39"/>
      <c r="F342" s="39"/>
      <c r="G342" s="39"/>
      <c r="H342" s="39"/>
      <c r="I342" s="39"/>
      <c r="J342" s="39"/>
      <c r="K342" s="39"/>
      <c r="L342" s="39"/>
      <c r="M342" s="39"/>
      <c r="N342" s="267"/>
      <c r="O342" s="2"/>
      <c r="P342" s="1"/>
      <c r="Q342" s="1"/>
      <c r="R342" s="1"/>
      <c r="S342" s="1"/>
      <c r="T342" s="1"/>
      <c r="U342" s="1"/>
    </row>
    <row r="343" spans="1:21" ht="15.75" customHeight="1" x14ac:dyDescent="0.3">
      <c r="A343" s="1"/>
      <c r="B343" s="258"/>
      <c r="C343" s="2"/>
      <c r="D343" s="259"/>
      <c r="E343" s="39"/>
      <c r="F343" s="39"/>
      <c r="G343" s="39"/>
      <c r="H343" s="39"/>
      <c r="I343" s="39"/>
      <c r="J343" s="39"/>
      <c r="K343" s="39"/>
      <c r="L343" s="39"/>
      <c r="M343" s="39"/>
      <c r="N343" s="267"/>
      <c r="O343" s="2"/>
      <c r="P343" s="1"/>
      <c r="Q343" s="1"/>
      <c r="R343" s="1"/>
      <c r="S343" s="1"/>
      <c r="T343" s="1"/>
      <c r="U343" s="1"/>
    </row>
    <row r="344" spans="1:21" ht="15.75" customHeight="1" x14ac:dyDescent="0.3">
      <c r="A344" s="1"/>
      <c r="B344" s="258"/>
      <c r="C344" s="2"/>
      <c r="D344" s="259"/>
      <c r="E344" s="39"/>
      <c r="F344" s="39"/>
      <c r="G344" s="39"/>
      <c r="H344" s="39"/>
      <c r="I344" s="39"/>
      <c r="J344" s="39"/>
      <c r="K344" s="39"/>
      <c r="L344" s="39"/>
      <c r="M344" s="39"/>
      <c r="N344" s="267"/>
      <c r="O344" s="2"/>
      <c r="P344" s="1"/>
      <c r="Q344" s="1"/>
      <c r="R344" s="1"/>
      <c r="S344" s="1"/>
      <c r="T344" s="1"/>
      <c r="U344" s="1"/>
    </row>
    <row r="345" spans="1:21" ht="15.75" customHeight="1" x14ac:dyDescent="0.3">
      <c r="A345" s="1"/>
      <c r="B345" s="258"/>
      <c r="C345" s="2"/>
      <c r="D345" s="259"/>
      <c r="E345" s="39"/>
      <c r="F345" s="39"/>
      <c r="G345" s="39"/>
      <c r="H345" s="39"/>
      <c r="I345" s="39"/>
      <c r="J345" s="39"/>
      <c r="K345" s="39"/>
      <c r="L345" s="39"/>
      <c r="M345" s="39"/>
      <c r="N345" s="267"/>
      <c r="O345" s="2"/>
      <c r="P345" s="1"/>
      <c r="Q345" s="1"/>
      <c r="R345" s="1"/>
      <c r="S345" s="1"/>
      <c r="T345" s="1"/>
      <c r="U345" s="1"/>
    </row>
    <row r="346" spans="1:21" ht="15.75" customHeight="1" x14ac:dyDescent="0.3">
      <c r="A346" s="1"/>
      <c r="B346" s="258"/>
      <c r="C346" s="2"/>
      <c r="D346" s="259"/>
      <c r="E346" s="39"/>
      <c r="F346" s="39"/>
      <c r="G346" s="39"/>
      <c r="H346" s="39"/>
      <c r="I346" s="39"/>
      <c r="J346" s="39"/>
      <c r="K346" s="39"/>
      <c r="L346" s="39"/>
      <c r="M346" s="39"/>
      <c r="N346" s="267"/>
      <c r="O346" s="2"/>
      <c r="P346" s="1"/>
      <c r="Q346" s="1"/>
      <c r="R346" s="1"/>
      <c r="S346" s="1"/>
      <c r="T346" s="1"/>
      <c r="U346" s="1"/>
    </row>
    <row r="347" spans="1:21" ht="15.75" customHeight="1" x14ac:dyDescent="0.3">
      <c r="A347" s="1"/>
      <c r="B347" s="258"/>
      <c r="C347" s="2"/>
      <c r="D347" s="259"/>
      <c r="E347" s="39"/>
      <c r="F347" s="39"/>
      <c r="G347" s="39"/>
      <c r="H347" s="39"/>
      <c r="I347" s="39"/>
      <c r="J347" s="39"/>
      <c r="K347" s="39"/>
      <c r="L347" s="39"/>
      <c r="M347" s="39"/>
      <c r="N347" s="267"/>
      <c r="O347" s="2"/>
      <c r="P347" s="1"/>
      <c r="Q347" s="1"/>
      <c r="R347" s="1"/>
      <c r="S347" s="1"/>
      <c r="T347" s="1"/>
      <c r="U347" s="1"/>
    </row>
    <row r="348" spans="1:21" ht="15.75" customHeight="1" x14ac:dyDescent="0.3">
      <c r="A348" s="1"/>
      <c r="B348" s="258"/>
      <c r="C348" s="2"/>
      <c r="D348" s="259"/>
      <c r="E348" s="39"/>
      <c r="F348" s="39"/>
      <c r="G348" s="39"/>
      <c r="H348" s="39"/>
      <c r="I348" s="39"/>
      <c r="J348" s="39"/>
      <c r="K348" s="39"/>
      <c r="L348" s="39"/>
      <c r="M348" s="39"/>
      <c r="N348" s="267"/>
      <c r="O348" s="2"/>
      <c r="P348" s="1"/>
      <c r="Q348" s="1"/>
      <c r="R348" s="1"/>
      <c r="S348" s="1"/>
      <c r="T348" s="1"/>
      <c r="U348" s="1"/>
    </row>
    <row r="349" spans="1:21" ht="15.75" customHeight="1" x14ac:dyDescent="0.3">
      <c r="A349" s="1"/>
      <c r="B349" s="258"/>
      <c r="C349" s="2"/>
      <c r="D349" s="259"/>
      <c r="E349" s="39"/>
      <c r="F349" s="39"/>
      <c r="G349" s="39"/>
      <c r="H349" s="39"/>
      <c r="I349" s="39"/>
      <c r="J349" s="39"/>
      <c r="K349" s="39"/>
      <c r="L349" s="39"/>
      <c r="M349" s="39"/>
      <c r="N349" s="267"/>
      <c r="O349" s="2"/>
      <c r="P349" s="1"/>
      <c r="Q349" s="1"/>
      <c r="R349" s="1"/>
      <c r="S349" s="1"/>
      <c r="T349" s="1"/>
      <c r="U349" s="1"/>
    </row>
    <row r="350" spans="1:21" ht="15.75" customHeight="1" x14ac:dyDescent="0.3">
      <c r="A350" s="1"/>
      <c r="B350" s="258"/>
      <c r="C350" s="2"/>
      <c r="D350" s="259"/>
      <c r="E350" s="39"/>
      <c r="F350" s="39"/>
      <c r="G350" s="39"/>
      <c r="H350" s="39"/>
      <c r="I350" s="39"/>
      <c r="J350" s="39"/>
      <c r="K350" s="39"/>
      <c r="L350" s="39"/>
      <c r="M350" s="39"/>
      <c r="N350" s="267"/>
      <c r="O350" s="2"/>
      <c r="P350" s="1"/>
      <c r="Q350" s="1"/>
      <c r="R350" s="1"/>
      <c r="S350" s="1"/>
      <c r="T350" s="1"/>
      <c r="U350" s="1"/>
    </row>
    <row r="351" spans="1:21" ht="15.75" customHeight="1" x14ac:dyDescent="0.3">
      <c r="A351" s="1"/>
      <c r="B351" s="258"/>
      <c r="C351" s="2"/>
      <c r="D351" s="259"/>
      <c r="E351" s="39"/>
      <c r="F351" s="39"/>
      <c r="G351" s="39"/>
      <c r="H351" s="39"/>
      <c r="I351" s="39"/>
      <c r="J351" s="39"/>
      <c r="K351" s="39"/>
      <c r="L351" s="39"/>
      <c r="M351" s="39"/>
      <c r="N351" s="267"/>
      <c r="O351" s="2"/>
      <c r="P351" s="1"/>
      <c r="Q351" s="1"/>
      <c r="R351" s="1"/>
      <c r="S351" s="1"/>
      <c r="T351" s="1"/>
      <c r="U351" s="1"/>
    </row>
    <row r="352" spans="1:21" ht="15.75" customHeight="1" x14ac:dyDescent="0.3">
      <c r="A352" s="1"/>
      <c r="B352" s="258"/>
      <c r="C352" s="2"/>
      <c r="D352" s="259"/>
      <c r="E352" s="39"/>
      <c r="F352" s="39"/>
      <c r="G352" s="39"/>
      <c r="H352" s="39"/>
      <c r="I352" s="39"/>
      <c r="J352" s="39"/>
      <c r="K352" s="39"/>
      <c r="L352" s="39"/>
      <c r="M352" s="39"/>
      <c r="N352" s="267"/>
      <c r="O352" s="2"/>
      <c r="P352" s="1"/>
      <c r="Q352" s="1"/>
      <c r="R352" s="1"/>
      <c r="S352" s="1"/>
      <c r="T352" s="1"/>
      <c r="U352" s="1"/>
    </row>
    <row r="353" spans="1:21" ht="15.75" customHeight="1" x14ac:dyDescent="0.3">
      <c r="A353" s="1"/>
      <c r="B353" s="258"/>
      <c r="C353" s="2"/>
      <c r="D353" s="259"/>
      <c r="E353" s="39"/>
      <c r="F353" s="39"/>
      <c r="G353" s="39"/>
      <c r="H353" s="39"/>
      <c r="I353" s="39"/>
      <c r="J353" s="39"/>
      <c r="K353" s="39"/>
      <c r="L353" s="39"/>
      <c r="M353" s="39"/>
      <c r="N353" s="267"/>
      <c r="O353" s="2"/>
      <c r="P353" s="1"/>
      <c r="Q353" s="1"/>
      <c r="R353" s="1"/>
      <c r="S353" s="1"/>
      <c r="T353" s="1"/>
      <c r="U353" s="1"/>
    </row>
    <row r="354" spans="1:21" ht="15.75" customHeight="1" x14ac:dyDescent="0.3">
      <c r="A354" s="1"/>
      <c r="B354" s="258"/>
      <c r="C354" s="2"/>
      <c r="D354" s="259"/>
      <c r="E354" s="39"/>
      <c r="F354" s="39"/>
      <c r="G354" s="39"/>
      <c r="H354" s="39"/>
      <c r="I354" s="39"/>
      <c r="J354" s="39"/>
      <c r="K354" s="39"/>
      <c r="L354" s="39"/>
      <c r="M354" s="39"/>
      <c r="N354" s="267"/>
      <c r="O354" s="2"/>
      <c r="P354" s="1"/>
      <c r="Q354" s="1"/>
      <c r="R354" s="1"/>
      <c r="S354" s="1"/>
      <c r="T354" s="1"/>
      <c r="U354" s="1"/>
    </row>
    <row r="355" spans="1:21" ht="15.75" customHeight="1" x14ac:dyDescent="0.3">
      <c r="A355" s="1"/>
      <c r="B355" s="258"/>
      <c r="C355" s="2"/>
      <c r="D355" s="259"/>
      <c r="E355" s="39"/>
      <c r="F355" s="39"/>
      <c r="G355" s="39"/>
      <c r="H355" s="39"/>
      <c r="I355" s="39"/>
      <c r="J355" s="39"/>
      <c r="K355" s="39"/>
      <c r="L355" s="39"/>
      <c r="M355" s="39"/>
      <c r="N355" s="267"/>
      <c r="O355" s="2"/>
      <c r="P355" s="1"/>
      <c r="Q355" s="1"/>
      <c r="R355" s="1"/>
      <c r="S355" s="1"/>
      <c r="T355" s="1"/>
      <c r="U355" s="1"/>
    </row>
    <row r="356" spans="1:21" ht="15.75" customHeight="1" x14ac:dyDescent="0.3">
      <c r="A356" s="1"/>
      <c r="B356" s="258"/>
      <c r="C356" s="2"/>
      <c r="D356" s="259"/>
      <c r="E356" s="39"/>
      <c r="F356" s="39"/>
      <c r="G356" s="39"/>
      <c r="H356" s="39"/>
      <c r="I356" s="39"/>
      <c r="J356" s="39"/>
      <c r="K356" s="39"/>
      <c r="L356" s="39"/>
      <c r="M356" s="39"/>
      <c r="N356" s="267"/>
      <c r="O356" s="2"/>
      <c r="P356" s="1"/>
      <c r="Q356" s="1"/>
      <c r="R356" s="1"/>
      <c r="S356" s="1"/>
      <c r="T356" s="1"/>
      <c r="U356" s="1"/>
    </row>
    <row r="357" spans="1:21" ht="15.75" customHeight="1" x14ac:dyDescent="0.3">
      <c r="A357" s="1"/>
      <c r="B357" s="258"/>
      <c r="C357" s="2"/>
      <c r="D357" s="259"/>
      <c r="E357" s="39"/>
      <c r="F357" s="39"/>
      <c r="G357" s="39"/>
      <c r="H357" s="39"/>
      <c r="I357" s="39"/>
      <c r="J357" s="39"/>
      <c r="K357" s="39"/>
      <c r="L357" s="39"/>
      <c r="M357" s="39"/>
      <c r="N357" s="267"/>
      <c r="O357" s="2"/>
      <c r="P357" s="1"/>
      <c r="Q357" s="1"/>
      <c r="R357" s="1"/>
      <c r="S357" s="1"/>
      <c r="T357" s="1"/>
      <c r="U357" s="1"/>
    </row>
    <row r="358" spans="1:21" ht="15.75" customHeight="1" x14ac:dyDescent="0.3">
      <c r="A358" s="1"/>
      <c r="B358" s="258"/>
      <c r="C358" s="2"/>
      <c r="D358" s="259"/>
      <c r="E358" s="39"/>
      <c r="F358" s="39"/>
      <c r="G358" s="39"/>
      <c r="H358" s="39"/>
      <c r="I358" s="39"/>
      <c r="J358" s="39"/>
      <c r="K358" s="39"/>
      <c r="L358" s="39"/>
      <c r="M358" s="39"/>
      <c r="N358" s="267"/>
      <c r="O358" s="2"/>
      <c r="P358" s="1"/>
      <c r="Q358" s="1"/>
      <c r="R358" s="1"/>
      <c r="S358" s="1"/>
      <c r="T358" s="1"/>
      <c r="U358" s="1"/>
    </row>
    <row r="359" spans="1:21" ht="15.75" customHeight="1" x14ac:dyDescent="0.3">
      <c r="A359" s="1"/>
      <c r="B359" s="258"/>
      <c r="C359" s="2"/>
      <c r="D359" s="259"/>
      <c r="E359" s="39"/>
      <c r="F359" s="39"/>
      <c r="G359" s="39"/>
      <c r="H359" s="39"/>
      <c r="I359" s="39"/>
      <c r="J359" s="39"/>
      <c r="K359" s="39"/>
      <c r="L359" s="39"/>
      <c r="M359" s="39"/>
      <c r="N359" s="267"/>
      <c r="O359" s="2"/>
      <c r="P359" s="1"/>
      <c r="Q359" s="1"/>
      <c r="R359" s="1"/>
      <c r="S359" s="1"/>
      <c r="T359" s="1"/>
      <c r="U359" s="1"/>
    </row>
    <row r="360" spans="1:21" ht="15.75" customHeight="1" x14ac:dyDescent="0.3">
      <c r="A360" s="1"/>
      <c r="B360" s="258"/>
      <c r="C360" s="2"/>
      <c r="D360" s="259"/>
      <c r="E360" s="39"/>
      <c r="F360" s="39"/>
      <c r="G360" s="39"/>
      <c r="H360" s="39"/>
      <c r="I360" s="39"/>
      <c r="J360" s="39"/>
      <c r="K360" s="39"/>
      <c r="L360" s="39"/>
      <c r="M360" s="39"/>
      <c r="N360" s="267"/>
      <c r="O360" s="2"/>
      <c r="P360" s="1"/>
      <c r="Q360" s="1"/>
      <c r="R360" s="1"/>
      <c r="S360" s="1"/>
      <c r="T360" s="1"/>
      <c r="U360" s="1"/>
    </row>
    <row r="361" spans="1:21" ht="15.75" customHeight="1" x14ac:dyDescent="0.3">
      <c r="A361" s="1"/>
      <c r="B361" s="258"/>
      <c r="C361" s="2"/>
      <c r="D361" s="259"/>
      <c r="E361" s="39"/>
      <c r="F361" s="39"/>
      <c r="G361" s="39"/>
      <c r="H361" s="39"/>
      <c r="I361" s="39"/>
      <c r="J361" s="39"/>
      <c r="K361" s="39"/>
      <c r="L361" s="39"/>
      <c r="M361" s="39"/>
      <c r="N361" s="267"/>
      <c r="O361" s="2"/>
      <c r="P361" s="1"/>
      <c r="Q361" s="1"/>
      <c r="R361" s="1"/>
      <c r="S361" s="1"/>
      <c r="T361" s="1"/>
      <c r="U361" s="1"/>
    </row>
    <row r="362" spans="1:21" ht="15.75" customHeight="1" x14ac:dyDescent="0.3">
      <c r="A362" s="1"/>
      <c r="B362" s="258"/>
      <c r="C362" s="2"/>
      <c r="D362" s="259"/>
      <c r="E362" s="39"/>
      <c r="F362" s="39"/>
      <c r="G362" s="39"/>
      <c r="H362" s="39"/>
      <c r="I362" s="39"/>
      <c r="J362" s="39"/>
      <c r="K362" s="39"/>
      <c r="L362" s="39"/>
      <c r="M362" s="39"/>
      <c r="N362" s="267"/>
      <c r="O362" s="2"/>
      <c r="P362" s="1"/>
      <c r="Q362" s="1"/>
      <c r="R362" s="1"/>
      <c r="S362" s="1"/>
      <c r="T362" s="1"/>
      <c r="U362" s="1"/>
    </row>
    <row r="363" spans="1:21" ht="15.75" customHeight="1" x14ac:dyDescent="0.3">
      <c r="A363" s="1"/>
      <c r="B363" s="258"/>
      <c r="C363" s="2"/>
      <c r="D363" s="259"/>
      <c r="E363" s="39"/>
      <c r="F363" s="39"/>
      <c r="G363" s="39"/>
      <c r="H363" s="39"/>
      <c r="I363" s="39"/>
      <c r="J363" s="39"/>
      <c r="K363" s="39"/>
      <c r="L363" s="39"/>
      <c r="M363" s="39"/>
      <c r="N363" s="267"/>
      <c r="O363" s="2"/>
      <c r="P363" s="1"/>
      <c r="Q363" s="1"/>
      <c r="R363" s="1"/>
      <c r="S363" s="1"/>
      <c r="T363" s="1"/>
      <c r="U363" s="1"/>
    </row>
    <row r="364" spans="1:21" ht="15.75" customHeight="1" x14ac:dyDescent="0.3">
      <c r="A364" s="1"/>
      <c r="B364" s="258"/>
      <c r="C364" s="2"/>
      <c r="D364" s="259"/>
      <c r="E364" s="39"/>
      <c r="F364" s="39"/>
      <c r="G364" s="39"/>
      <c r="H364" s="39"/>
      <c r="I364" s="39"/>
      <c r="J364" s="39"/>
      <c r="K364" s="39"/>
      <c r="L364" s="39"/>
      <c r="M364" s="39"/>
      <c r="N364" s="267"/>
      <c r="O364" s="2"/>
      <c r="P364" s="1"/>
      <c r="Q364" s="1"/>
      <c r="R364" s="1"/>
      <c r="S364" s="1"/>
      <c r="T364" s="1"/>
      <c r="U364" s="1"/>
    </row>
    <row r="365" spans="1:21" ht="15.75" customHeight="1" x14ac:dyDescent="0.3">
      <c r="A365" s="1"/>
      <c r="B365" s="258"/>
      <c r="C365" s="2"/>
      <c r="D365" s="259"/>
      <c r="E365" s="39"/>
      <c r="F365" s="39"/>
      <c r="G365" s="39"/>
      <c r="H365" s="39"/>
      <c r="I365" s="39"/>
      <c r="J365" s="39"/>
      <c r="K365" s="39"/>
      <c r="L365" s="39"/>
      <c r="M365" s="39"/>
      <c r="N365" s="267"/>
      <c r="O365" s="2"/>
      <c r="P365" s="1"/>
      <c r="Q365" s="1"/>
      <c r="R365" s="1"/>
      <c r="S365" s="1"/>
      <c r="T365" s="1"/>
      <c r="U365" s="1"/>
    </row>
    <row r="366" spans="1:21" ht="15.75" customHeight="1" x14ac:dyDescent="0.3">
      <c r="A366" s="1"/>
      <c r="B366" s="258"/>
      <c r="C366" s="2"/>
      <c r="D366" s="259"/>
      <c r="E366" s="39"/>
      <c r="F366" s="39"/>
      <c r="G366" s="39"/>
      <c r="H366" s="39"/>
      <c r="I366" s="39"/>
      <c r="J366" s="39"/>
      <c r="K366" s="39"/>
      <c r="L366" s="39"/>
      <c r="M366" s="39"/>
      <c r="N366" s="267"/>
      <c r="O366" s="2"/>
      <c r="P366" s="1"/>
      <c r="Q366" s="1"/>
      <c r="R366" s="1"/>
      <c r="S366" s="1"/>
      <c r="T366" s="1"/>
      <c r="U366" s="1"/>
    </row>
    <row r="367" spans="1:21" ht="15.75" customHeight="1" x14ac:dyDescent="0.3">
      <c r="A367" s="1"/>
      <c r="B367" s="258"/>
      <c r="C367" s="2"/>
      <c r="D367" s="259"/>
      <c r="E367" s="39"/>
      <c r="F367" s="39"/>
      <c r="G367" s="39"/>
      <c r="H367" s="39"/>
      <c r="I367" s="39"/>
      <c r="J367" s="39"/>
      <c r="K367" s="39"/>
      <c r="L367" s="39"/>
      <c r="M367" s="39"/>
      <c r="N367" s="267"/>
      <c r="O367" s="2"/>
      <c r="P367" s="1"/>
      <c r="Q367" s="1"/>
      <c r="R367" s="1"/>
      <c r="S367" s="1"/>
      <c r="T367" s="1"/>
      <c r="U367" s="1"/>
    </row>
    <row r="368" spans="1:21" ht="15.75" customHeight="1" x14ac:dyDescent="0.3">
      <c r="A368" s="1"/>
      <c r="B368" s="258"/>
      <c r="C368" s="2"/>
      <c r="D368" s="259"/>
      <c r="E368" s="39"/>
      <c r="F368" s="39"/>
      <c r="G368" s="39"/>
      <c r="H368" s="39"/>
      <c r="I368" s="39"/>
      <c r="J368" s="39"/>
      <c r="K368" s="39"/>
      <c r="L368" s="39"/>
      <c r="M368" s="39"/>
      <c r="N368" s="267"/>
      <c r="O368" s="2"/>
      <c r="P368" s="1"/>
      <c r="Q368" s="1"/>
      <c r="R368" s="1"/>
      <c r="S368" s="1"/>
      <c r="T368" s="1"/>
      <c r="U368" s="1"/>
    </row>
    <row r="369" spans="1:21" ht="15.75" customHeight="1" x14ac:dyDescent="0.3">
      <c r="A369" s="1"/>
      <c r="B369" s="258"/>
      <c r="C369" s="2"/>
      <c r="D369" s="259"/>
      <c r="E369" s="39"/>
      <c r="F369" s="39"/>
      <c r="G369" s="39"/>
      <c r="H369" s="39"/>
      <c r="I369" s="39"/>
      <c r="J369" s="39"/>
      <c r="K369" s="39"/>
      <c r="L369" s="39"/>
      <c r="M369" s="39"/>
      <c r="N369" s="267"/>
      <c r="O369" s="2"/>
      <c r="P369" s="1"/>
      <c r="Q369" s="1"/>
      <c r="R369" s="1"/>
      <c r="S369" s="1"/>
      <c r="T369" s="1"/>
      <c r="U369" s="1"/>
    </row>
    <row r="370" spans="1:21" ht="15.75" customHeight="1" x14ac:dyDescent="0.3">
      <c r="A370" s="1"/>
      <c r="B370" s="258"/>
      <c r="C370" s="2"/>
      <c r="D370" s="259"/>
      <c r="E370" s="39"/>
      <c r="F370" s="39"/>
      <c r="G370" s="39"/>
      <c r="H370" s="39"/>
      <c r="I370" s="39"/>
      <c r="J370" s="39"/>
      <c r="K370" s="39"/>
      <c r="L370" s="39"/>
      <c r="M370" s="39"/>
      <c r="N370" s="267"/>
      <c r="O370" s="2"/>
      <c r="P370" s="1"/>
      <c r="Q370" s="1"/>
      <c r="R370" s="1"/>
      <c r="S370" s="1"/>
      <c r="T370" s="1"/>
      <c r="U370" s="1"/>
    </row>
    <row r="371" spans="1:21" ht="15.75" customHeight="1" x14ac:dyDescent="0.3">
      <c r="A371" s="1"/>
      <c r="B371" s="258"/>
      <c r="C371" s="2"/>
      <c r="D371" s="259"/>
      <c r="E371" s="39"/>
      <c r="F371" s="39"/>
      <c r="G371" s="39"/>
      <c r="H371" s="39"/>
      <c r="I371" s="39"/>
      <c r="J371" s="39"/>
      <c r="K371" s="39"/>
      <c r="L371" s="39"/>
      <c r="M371" s="39"/>
      <c r="N371" s="267"/>
      <c r="O371" s="2"/>
      <c r="P371" s="1"/>
      <c r="Q371" s="1"/>
      <c r="R371" s="1"/>
      <c r="S371" s="1"/>
      <c r="T371" s="1"/>
      <c r="U371" s="1"/>
    </row>
    <row r="372" spans="1:21" ht="15.75" customHeight="1" x14ac:dyDescent="0.3">
      <c r="A372" s="1"/>
      <c r="B372" s="258"/>
      <c r="C372" s="2"/>
      <c r="D372" s="259"/>
      <c r="E372" s="39"/>
      <c r="F372" s="39"/>
      <c r="G372" s="39"/>
      <c r="H372" s="39"/>
      <c r="I372" s="39"/>
      <c r="J372" s="39"/>
      <c r="K372" s="39"/>
      <c r="L372" s="39"/>
      <c r="M372" s="39"/>
      <c r="N372" s="267"/>
      <c r="O372" s="2"/>
      <c r="P372" s="1"/>
      <c r="Q372" s="1"/>
      <c r="R372" s="1"/>
      <c r="S372" s="1"/>
      <c r="T372" s="1"/>
      <c r="U372" s="1"/>
    </row>
    <row r="373" spans="1:21" ht="15.75" customHeight="1" x14ac:dyDescent="0.3">
      <c r="A373" s="1"/>
      <c r="B373" s="258"/>
      <c r="C373" s="2"/>
      <c r="D373" s="259"/>
      <c r="E373" s="39"/>
      <c r="F373" s="39"/>
      <c r="G373" s="39"/>
      <c r="H373" s="39"/>
      <c r="I373" s="39"/>
      <c r="J373" s="39"/>
      <c r="K373" s="39"/>
      <c r="L373" s="39"/>
      <c r="M373" s="39"/>
      <c r="N373" s="267"/>
      <c r="O373" s="2"/>
      <c r="P373" s="1"/>
      <c r="Q373" s="1"/>
      <c r="R373" s="1"/>
      <c r="S373" s="1"/>
      <c r="T373" s="1"/>
      <c r="U373" s="1"/>
    </row>
    <row r="374" spans="1:21" ht="15.75" customHeight="1" x14ac:dyDescent="0.3">
      <c r="A374" s="1"/>
      <c r="B374" s="258"/>
      <c r="C374" s="2"/>
      <c r="D374" s="259"/>
      <c r="E374" s="39"/>
      <c r="F374" s="39"/>
      <c r="G374" s="39"/>
      <c r="H374" s="39"/>
      <c r="I374" s="39"/>
      <c r="J374" s="39"/>
      <c r="K374" s="39"/>
      <c r="L374" s="39"/>
      <c r="M374" s="39"/>
      <c r="N374" s="267"/>
      <c r="O374" s="2"/>
      <c r="P374" s="1"/>
      <c r="Q374" s="1"/>
      <c r="R374" s="1"/>
      <c r="S374" s="1"/>
      <c r="T374" s="1"/>
      <c r="U374" s="1"/>
    </row>
    <row r="375" spans="1:21" ht="15.75" customHeight="1" x14ac:dyDescent="0.3">
      <c r="A375" s="1"/>
      <c r="B375" s="258"/>
      <c r="C375" s="2"/>
      <c r="D375" s="259"/>
      <c r="E375" s="39"/>
      <c r="F375" s="39"/>
      <c r="G375" s="39"/>
      <c r="H375" s="39"/>
      <c r="I375" s="39"/>
      <c r="J375" s="39"/>
      <c r="K375" s="39"/>
      <c r="L375" s="39"/>
      <c r="M375" s="39"/>
      <c r="N375" s="267"/>
      <c r="O375" s="2"/>
      <c r="P375" s="1"/>
      <c r="Q375" s="1"/>
      <c r="R375" s="1"/>
      <c r="S375" s="1"/>
      <c r="T375" s="1"/>
      <c r="U375" s="1"/>
    </row>
    <row r="376" spans="1:21" ht="15.75" customHeight="1" x14ac:dyDescent="0.3">
      <c r="A376" s="1"/>
      <c r="B376" s="258"/>
      <c r="C376" s="2"/>
      <c r="D376" s="259"/>
      <c r="E376" s="39"/>
      <c r="F376" s="39"/>
      <c r="G376" s="39"/>
      <c r="H376" s="39"/>
      <c r="I376" s="39"/>
      <c r="J376" s="39"/>
      <c r="K376" s="39"/>
      <c r="L376" s="39"/>
      <c r="M376" s="39"/>
      <c r="N376" s="267"/>
      <c r="O376" s="2"/>
      <c r="P376" s="1"/>
      <c r="Q376" s="1"/>
      <c r="R376" s="1"/>
      <c r="S376" s="1"/>
      <c r="T376" s="1"/>
      <c r="U376" s="1"/>
    </row>
    <row r="377" spans="1:21" ht="15.75" customHeight="1" x14ac:dyDescent="0.3">
      <c r="A377" s="1"/>
      <c r="B377" s="258"/>
      <c r="C377" s="2"/>
      <c r="D377" s="259"/>
      <c r="E377" s="39"/>
      <c r="F377" s="39"/>
      <c r="G377" s="39"/>
      <c r="H377" s="39"/>
      <c r="I377" s="39"/>
      <c r="J377" s="39"/>
      <c r="K377" s="39"/>
      <c r="L377" s="39"/>
      <c r="M377" s="39"/>
      <c r="N377" s="267"/>
      <c r="O377" s="2"/>
      <c r="P377" s="1"/>
      <c r="Q377" s="1"/>
      <c r="R377" s="1"/>
      <c r="S377" s="1"/>
      <c r="T377" s="1"/>
      <c r="U377" s="1"/>
    </row>
    <row r="378" spans="1:21" ht="15.75" customHeight="1" x14ac:dyDescent="0.3">
      <c r="A378" s="1"/>
      <c r="B378" s="258"/>
      <c r="C378" s="2"/>
      <c r="D378" s="259"/>
      <c r="E378" s="39"/>
      <c r="F378" s="39"/>
      <c r="G378" s="39"/>
      <c r="H378" s="39"/>
      <c r="I378" s="39"/>
      <c r="J378" s="39"/>
      <c r="K378" s="39"/>
      <c r="L378" s="39"/>
      <c r="M378" s="39"/>
      <c r="N378" s="267"/>
      <c r="O378" s="2"/>
      <c r="P378" s="1"/>
      <c r="Q378" s="1"/>
      <c r="R378" s="1"/>
      <c r="S378" s="1"/>
      <c r="T378" s="1"/>
      <c r="U378" s="1"/>
    </row>
    <row r="379" spans="1:21" ht="15.75" customHeight="1" x14ac:dyDescent="0.3">
      <c r="A379" s="1"/>
      <c r="B379" s="258"/>
      <c r="C379" s="2"/>
      <c r="D379" s="259"/>
      <c r="E379" s="39"/>
      <c r="F379" s="39"/>
      <c r="G379" s="39"/>
      <c r="H379" s="39"/>
      <c r="I379" s="39"/>
      <c r="J379" s="39"/>
      <c r="K379" s="39"/>
      <c r="L379" s="39"/>
      <c r="M379" s="39"/>
      <c r="N379" s="267"/>
      <c r="O379" s="2"/>
      <c r="P379" s="1"/>
      <c r="Q379" s="1"/>
      <c r="R379" s="1"/>
      <c r="S379" s="1"/>
      <c r="T379" s="1"/>
      <c r="U379" s="1"/>
    </row>
    <row r="380" spans="1:21" ht="15.75" customHeight="1" x14ac:dyDescent="0.3">
      <c r="A380" s="1"/>
      <c r="B380" s="1"/>
      <c r="C380" s="2"/>
      <c r="D380" s="259"/>
      <c r="E380" s="39"/>
      <c r="F380" s="39"/>
      <c r="G380" s="39"/>
      <c r="H380" s="39"/>
      <c r="I380" s="39"/>
      <c r="J380" s="39"/>
      <c r="K380" s="39"/>
      <c r="L380" s="39"/>
      <c r="M380" s="39"/>
      <c r="N380" s="267"/>
      <c r="O380" s="2"/>
      <c r="P380" s="1"/>
      <c r="Q380" s="1"/>
      <c r="R380" s="1"/>
      <c r="S380" s="1"/>
      <c r="T380" s="1"/>
      <c r="U380" s="1"/>
    </row>
    <row r="381" spans="1:21" ht="15.75" customHeight="1" x14ac:dyDescent="0.3">
      <c r="A381" s="1"/>
      <c r="B381" s="1"/>
      <c r="C381" s="2"/>
      <c r="D381" s="259"/>
      <c r="E381" s="39"/>
      <c r="F381" s="39"/>
      <c r="G381" s="39"/>
      <c r="H381" s="39"/>
      <c r="I381" s="39"/>
      <c r="J381" s="39"/>
      <c r="K381" s="39"/>
      <c r="L381" s="39"/>
      <c r="M381" s="39"/>
      <c r="N381" s="267"/>
      <c r="O381" s="2"/>
      <c r="P381" s="1"/>
      <c r="Q381" s="1"/>
      <c r="R381" s="1"/>
      <c r="S381" s="1"/>
      <c r="T381" s="1"/>
      <c r="U381" s="1"/>
    </row>
    <row r="382" spans="1:21" ht="15.75" customHeight="1" x14ac:dyDescent="0.3">
      <c r="A382" s="1"/>
      <c r="B382" s="1"/>
      <c r="C382" s="2"/>
      <c r="D382" s="259"/>
      <c r="E382" s="39"/>
      <c r="F382" s="39"/>
      <c r="G382" s="39"/>
      <c r="H382" s="39"/>
      <c r="I382" s="39"/>
      <c r="J382" s="39"/>
      <c r="K382" s="39"/>
      <c r="L382" s="39"/>
      <c r="M382" s="39"/>
      <c r="N382" s="267"/>
      <c r="O382" s="2"/>
      <c r="P382" s="1"/>
      <c r="Q382" s="1"/>
      <c r="R382" s="1"/>
      <c r="S382" s="1"/>
      <c r="T382" s="1"/>
      <c r="U382" s="1"/>
    </row>
    <row r="383" spans="1:21" ht="15.75" customHeight="1" x14ac:dyDescent="0.3">
      <c r="A383" s="1"/>
      <c r="B383" s="1"/>
      <c r="C383" s="2"/>
      <c r="D383" s="259"/>
      <c r="E383" s="39"/>
      <c r="F383" s="39"/>
      <c r="G383" s="39"/>
      <c r="H383" s="39"/>
      <c r="I383" s="39"/>
      <c r="J383" s="39"/>
      <c r="K383" s="39"/>
      <c r="L383" s="39"/>
      <c r="M383" s="39"/>
      <c r="N383" s="267"/>
      <c r="O383" s="2"/>
      <c r="P383" s="1"/>
      <c r="Q383" s="1"/>
      <c r="R383" s="1"/>
      <c r="S383" s="1"/>
      <c r="T383" s="1"/>
      <c r="U383" s="1"/>
    </row>
    <row r="384" spans="1:21" ht="15.75" customHeight="1" x14ac:dyDescent="0.3">
      <c r="A384" s="1"/>
      <c r="B384" s="1"/>
      <c r="C384" s="2"/>
      <c r="D384" s="259"/>
      <c r="E384" s="39"/>
      <c r="F384" s="39"/>
      <c r="G384" s="39"/>
      <c r="H384" s="39"/>
      <c r="I384" s="39"/>
      <c r="J384" s="39"/>
      <c r="K384" s="39"/>
      <c r="L384" s="39"/>
      <c r="M384" s="39"/>
      <c r="N384" s="267"/>
      <c r="O384" s="2"/>
      <c r="P384" s="1"/>
      <c r="Q384" s="1"/>
      <c r="R384" s="1"/>
      <c r="S384" s="1"/>
      <c r="T384" s="1"/>
      <c r="U384" s="1"/>
    </row>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autoFilter ref="A10:O178"/>
  <mergeCells count="17">
    <mergeCell ref="E54:G55"/>
    <mergeCell ref="A92:C92"/>
    <mergeCell ref="A146:D146"/>
    <mergeCell ref="A179:C179"/>
    <mergeCell ref="H7:J7"/>
    <mergeCell ref="K7:M7"/>
    <mergeCell ref="N7:N9"/>
    <mergeCell ref="O7:O9"/>
    <mergeCell ref="E8:G8"/>
    <mergeCell ref="H8:J8"/>
    <mergeCell ref="K8:M8"/>
    <mergeCell ref="A1:E1"/>
    <mergeCell ref="A7:A9"/>
    <mergeCell ref="B7:B9"/>
    <mergeCell ref="C7:C9"/>
    <mergeCell ref="D7:D9"/>
    <mergeCell ref="E7:G7"/>
  </mergeCells>
  <pageMargins left="0" right="0" top="0.35433070866141736" bottom="0.35433070866141736" header="0" footer="0"/>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999"/>
  <sheetViews>
    <sheetView zoomScale="80" zoomScaleNormal="80" workbookViewId="0">
      <pane ySplit="11" topLeftCell="A163" activePane="bottomLeft" state="frozen"/>
      <selection activeCell="E136" sqref="E136"/>
      <selection pane="bottomLeft" activeCell="J166" sqref="J166"/>
    </sheetView>
  </sheetViews>
  <sheetFormatPr defaultColWidth="12.58203125" defaultRowHeight="15" customHeight="1" outlineLevelCol="1" x14ac:dyDescent="0.3"/>
  <cols>
    <col min="1" max="1" width="9.25" style="407" customWidth="1"/>
    <col min="2" max="2" width="5.75" style="407" customWidth="1"/>
    <col min="3" max="3" width="38.75" style="407" customWidth="1"/>
    <col min="4" max="4" width="8.58203125" style="407" customWidth="1"/>
    <col min="5" max="5" width="8.08203125" style="407" customWidth="1"/>
    <col min="6" max="7" width="11.83203125" style="407" customWidth="1"/>
    <col min="8" max="8" width="8.08203125" style="407" customWidth="1" outlineLevel="1"/>
    <col min="9" max="10" width="11.83203125" style="407" customWidth="1" outlineLevel="1"/>
    <col min="11" max="11" width="8.08203125" style="407" customWidth="1" outlineLevel="1"/>
    <col min="12" max="13" width="11.83203125" style="407" customWidth="1" outlineLevel="1"/>
    <col min="14" max="14" width="11" style="407" customWidth="1"/>
    <col min="15" max="15" width="37.58203125" style="407" customWidth="1"/>
    <col min="16" max="16" width="14" style="407" customWidth="1"/>
    <col min="17" max="21" width="5.08203125" style="407" customWidth="1"/>
    <col min="22" max="26" width="11" style="407" customWidth="1"/>
    <col min="27" max="16384" width="12.58203125" style="407"/>
  </cols>
  <sheetData>
    <row r="1" spans="1:21" ht="15.5" x14ac:dyDescent="0.35">
      <c r="A1" s="437" t="s">
        <v>34</v>
      </c>
      <c r="B1" s="422"/>
      <c r="C1" s="422"/>
      <c r="D1" s="422"/>
      <c r="E1" s="422"/>
      <c r="F1" s="39"/>
      <c r="G1" s="39"/>
      <c r="H1" s="39"/>
      <c r="I1" s="39"/>
      <c r="J1" s="39"/>
      <c r="K1" s="39"/>
      <c r="L1" s="39"/>
      <c r="M1" s="39"/>
      <c r="N1" s="47"/>
      <c r="O1" s="2"/>
      <c r="P1" s="1"/>
      <c r="Q1" s="1"/>
      <c r="R1" s="1"/>
      <c r="S1" s="1"/>
      <c r="T1" s="1"/>
      <c r="U1" s="1"/>
    </row>
    <row r="2" spans="1:21" ht="14" x14ac:dyDescent="0.3">
      <c r="A2" s="48" t="s">
        <v>35</v>
      </c>
      <c r="B2" s="49"/>
      <c r="C2" s="50"/>
      <c r="D2" s="51"/>
      <c r="E2" s="52"/>
      <c r="F2" s="52"/>
      <c r="G2" s="52"/>
      <c r="H2" s="52"/>
      <c r="I2" s="52"/>
      <c r="J2" s="52"/>
      <c r="K2" s="52"/>
      <c r="L2" s="52"/>
      <c r="M2" s="52"/>
      <c r="N2" s="53"/>
      <c r="O2" s="54"/>
      <c r="P2" s="1"/>
      <c r="Q2" s="1"/>
      <c r="R2" s="1"/>
      <c r="S2" s="1"/>
      <c r="T2" s="1"/>
      <c r="U2" s="1"/>
    </row>
    <row r="3" spans="1:21" ht="15.75" customHeight="1" x14ac:dyDescent="0.3">
      <c r="A3" s="3" t="s">
        <v>7</v>
      </c>
      <c r="B3" s="49"/>
      <c r="C3" s="50"/>
      <c r="D3" s="51"/>
      <c r="E3" s="52"/>
      <c r="F3" s="52"/>
      <c r="G3" s="52"/>
      <c r="H3" s="55"/>
      <c r="I3" s="55"/>
      <c r="J3" s="55"/>
      <c r="K3" s="55"/>
      <c r="L3" s="55"/>
      <c r="M3" s="55"/>
      <c r="N3" s="56"/>
      <c r="O3" s="54"/>
      <c r="P3" s="1"/>
      <c r="Q3" s="1"/>
      <c r="R3" s="1"/>
      <c r="S3" s="1"/>
      <c r="T3" s="1"/>
      <c r="U3" s="1"/>
    </row>
    <row r="4" spans="1:21" ht="14" x14ac:dyDescent="0.3">
      <c r="A4" s="3" t="s">
        <v>8</v>
      </c>
      <c r="B4" s="1"/>
      <c r="C4" s="1"/>
      <c r="D4" s="5"/>
      <c r="E4" s="5"/>
      <c r="F4" s="5"/>
      <c r="G4" s="5"/>
      <c r="H4" s="5"/>
      <c r="I4" s="1"/>
      <c r="J4" s="1"/>
      <c r="K4" s="1"/>
      <c r="L4" s="1"/>
      <c r="M4" s="1"/>
      <c r="N4" s="1"/>
      <c r="O4" s="1"/>
      <c r="P4" s="1"/>
      <c r="Q4" s="1"/>
      <c r="R4" s="1"/>
      <c r="S4" s="1"/>
      <c r="T4" s="1"/>
      <c r="U4" s="1"/>
    </row>
    <row r="5" spans="1:21" ht="14" x14ac:dyDescent="0.3">
      <c r="A5" s="3" t="s">
        <v>9</v>
      </c>
      <c r="B5" s="1"/>
      <c r="C5" s="1"/>
      <c r="D5" s="5"/>
      <c r="E5" s="5"/>
      <c r="F5" s="5"/>
      <c r="G5" s="5"/>
      <c r="H5" s="5"/>
      <c r="I5" s="1"/>
      <c r="J5" s="1"/>
      <c r="K5" s="1"/>
      <c r="L5" s="1"/>
      <c r="M5" s="1"/>
      <c r="N5" s="1"/>
      <c r="O5" s="1"/>
      <c r="P5" s="1"/>
      <c r="Q5" s="1"/>
      <c r="R5" s="1"/>
      <c r="S5" s="1"/>
      <c r="T5" s="1"/>
      <c r="U5" s="1"/>
    </row>
    <row r="6" spans="1:21" ht="14.5" thickBot="1" x14ac:dyDescent="0.35">
      <c r="A6" s="3"/>
      <c r="B6" s="49"/>
      <c r="C6" s="50"/>
      <c r="D6" s="51"/>
      <c r="E6" s="52"/>
      <c r="F6" s="52"/>
      <c r="G6" s="52"/>
      <c r="H6" s="55"/>
      <c r="I6" s="55"/>
      <c r="J6" s="55"/>
      <c r="K6" s="55"/>
      <c r="L6" s="55"/>
      <c r="M6" s="55"/>
      <c r="N6" s="56"/>
      <c r="O6" s="54"/>
      <c r="P6" s="1"/>
      <c r="Q6" s="1"/>
      <c r="R6" s="1"/>
      <c r="S6" s="1"/>
      <c r="T6" s="1"/>
      <c r="U6" s="1"/>
    </row>
    <row r="7" spans="1:21" ht="26.25" customHeight="1" thickBot="1" x14ac:dyDescent="0.35">
      <c r="A7" s="438" t="s">
        <v>36</v>
      </c>
      <c r="B7" s="441" t="s">
        <v>37</v>
      </c>
      <c r="C7" s="444" t="s">
        <v>38</v>
      </c>
      <c r="D7" s="444" t="s">
        <v>39</v>
      </c>
      <c r="E7" s="447" t="s">
        <v>40</v>
      </c>
      <c r="F7" s="425"/>
      <c r="G7" s="448"/>
      <c r="H7" s="447" t="s">
        <v>41</v>
      </c>
      <c r="I7" s="425"/>
      <c r="J7" s="448"/>
      <c r="K7" s="447" t="s">
        <v>42</v>
      </c>
      <c r="L7" s="425"/>
      <c r="M7" s="448"/>
      <c r="N7" s="449" t="s">
        <v>43</v>
      </c>
      <c r="O7" s="450" t="s">
        <v>370</v>
      </c>
      <c r="P7" s="1"/>
      <c r="Q7" s="1"/>
      <c r="R7" s="1"/>
      <c r="S7" s="1"/>
      <c r="T7" s="1"/>
      <c r="U7" s="1"/>
    </row>
    <row r="8" spans="1:21" ht="42" customHeight="1" thickBot="1" x14ac:dyDescent="0.35">
      <c r="A8" s="439"/>
      <c r="B8" s="442"/>
      <c r="C8" s="445"/>
      <c r="D8" s="445"/>
      <c r="E8" s="451" t="s">
        <v>44</v>
      </c>
      <c r="F8" s="425"/>
      <c r="G8" s="448"/>
      <c r="H8" s="451" t="s">
        <v>44</v>
      </c>
      <c r="I8" s="425"/>
      <c r="J8" s="448"/>
      <c r="K8" s="451" t="s">
        <v>44</v>
      </c>
      <c r="L8" s="425"/>
      <c r="M8" s="448"/>
      <c r="N8" s="442"/>
      <c r="O8" s="439"/>
      <c r="P8" s="1"/>
      <c r="Q8" s="1"/>
      <c r="R8" s="1"/>
      <c r="S8" s="1"/>
      <c r="T8" s="1"/>
      <c r="U8" s="1"/>
    </row>
    <row r="9" spans="1:21" ht="30" customHeight="1" thickBot="1" x14ac:dyDescent="0.35">
      <c r="A9" s="440"/>
      <c r="B9" s="443"/>
      <c r="C9" s="446"/>
      <c r="D9" s="446"/>
      <c r="E9" s="57" t="s">
        <v>45</v>
      </c>
      <c r="F9" s="58" t="s">
        <v>46</v>
      </c>
      <c r="G9" s="59" t="s">
        <v>47</v>
      </c>
      <c r="H9" s="57" t="s">
        <v>45</v>
      </c>
      <c r="I9" s="58" t="s">
        <v>48</v>
      </c>
      <c r="J9" s="59" t="s">
        <v>49</v>
      </c>
      <c r="K9" s="57" t="s">
        <v>45</v>
      </c>
      <c r="L9" s="58" t="s">
        <v>48</v>
      </c>
      <c r="M9" s="59" t="s">
        <v>50</v>
      </c>
      <c r="N9" s="443"/>
      <c r="O9" s="440"/>
      <c r="P9" s="1"/>
      <c r="Q9" s="1"/>
      <c r="R9" s="1"/>
      <c r="S9" s="1"/>
      <c r="T9" s="1"/>
      <c r="U9" s="1"/>
    </row>
    <row r="10" spans="1:21" ht="14.5" thickBot="1" x14ac:dyDescent="0.35">
      <c r="A10" s="60" t="s">
        <v>51</v>
      </c>
      <c r="B10" s="61">
        <v>1</v>
      </c>
      <c r="C10" s="62">
        <v>2</v>
      </c>
      <c r="D10" s="62">
        <v>3</v>
      </c>
      <c r="E10" s="63">
        <v>4</v>
      </c>
      <c r="F10" s="63">
        <v>5</v>
      </c>
      <c r="G10" s="63">
        <v>6</v>
      </c>
      <c r="H10" s="63">
        <v>7</v>
      </c>
      <c r="I10" s="63">
        <v>8</v>
      </c>
      <c r="J10" s="63">
        <v>9</v>
      </c>
      <c r="K10" s="63">
        <v>10</v>
      </c>
      <c r="L10" s="63">
        <v>11</v>
      </c>
      <c r="M10" s="63">
        <v>12</v>
      </c>
      <c r="N10" s="63">
        <v>13</v>
      </c>
      <c r="O10" s="64">
        <v>14</v>
      </c>
      <c r="P10" s="1"/>
      <c r="Q10" s="1"/>
      <c r="R10" s="1"/>
      <c r="S10" s="1"/>
      <c r="T10" s="1"/>
      <c r="U10" s="1"/>
    </row>
    <row r="11" spans="1:21" ht="19.5" customHeight="1" thickBot="1" x14ac:dyDescent="0.35">
      <c r="A11" s="65" t="s">
        <v>52</v>
      </c>
      <c r="B11" s="66" t="s">
        <v>53</v>
      </c>
      <c r="C11" s="67" t="s">
        <v>54</v>
      </c>
      <c r="D11" s="68"/>
      <c r="E11" s="69"/>
      <c r="F11" s="69"/>
      <c r="G11" s="69"/>
      <c r="H11" s="69"/>
      <c r="I11" s="69"/>
      <c r="J11" s="69"/>
      <c r="K11" s="69"/>
      <c r="L11" s="69"/>
      <c r="M11" s="69"/>
      <c r="N11" s="70"/>
      <c r="O11" s="71"/>
      <c r="P11" s="72"/>
      <c r="Q11" s="72"/>
      <c r="R11" s="72"/>
      <c r="S11" s="72"/>
      <c r="T11" s="72"/>
      <c r="U11" s="72"/>
    </row>
    <row r="12" spans="1:21" ht="30" customHeight="1" thickBot="1" x14ac:dyDescent="0.35">
      <c r="A12" s="73" t="s">
        <v>55</v>
      </c>
      <c r="B12" s="74">
        <v>1</v>
      </c>
      <c r="C12" s="75" t="s">
        <v>56</v>
      </c>
      <c r="D12" s="76"/>
      <c r="E12" s="77"/>
      <c r="F12" s="77"/>
      <c r="G12" s="77"/>
      <c r="H12" s="77"/>
      <c r="I12" s="77"/>
      <c r="J12" s="77"/>
      <c r="K12" s="77"/>
      <c r="L12" s="77"/>
      <c r="M12" s="77"/>
      <c r="N12" s="78"/>
      <c r="O12" s="79"/>
      <c r="P12" s="7"/>
      <c r="Q12" s="8"/>
      <c r="R12" s="8"/>
      <c r="S12" s="8"/>
      <c r="T12" s="8"/>
      <c r="U12" s="8"/>
    </row>
    <row r="13" spans="1:21" ht="30" customHeight="1" x14ac:dyDescent="0.3">
      <c r="A13" s="80" t="s">
        <v>57</v>
      </c>
      <c r="B13" s="81" t="s">
        <v>58</v>
      </c>
      <c r="C13" s="82" t="s">
        <v>59</v>
      </c>
      <c r="D13" s="83"/>
      <c r="E13" s="84">
        <f>SUM(E14:E16)</f>
        <v>0</v>
      </c>
      <c r="F13" s="85"/>
      <c r="G13" s="86">
        <f>SUM(G14:G16)</f>
        <v>0</v>
      </c>
      <c r="H13" s="84">
        <f>SUM(H14:H16)</f>
        <v>0</v>
      </c>
      <c r="I13" s="85"/>
      <c r="J13" s="86">
        <f>SUM(J14:J16)</f>
        <v>0</v>
      </c>
      <c r="K13" s="84">
        <f>SUM(K14:K16)</f>
        <v>0</v>
      </c>
      <c r="L13" s="85"/>
      <c r="M13" s="86">
        <f>SUM(M14:M16)</f>
        <v>0</v>
      </c>
      <c r="N13" s="87">
        <f t="shared" ref="N13:N32" si="0">G13+J13+M13</f>
        <v>0</v>
      </c>
      <c r="O13" s="88"/>
      <c r="P13" s="89"/>
      <c r="Q13" s="89"/>
      <c r="R13" s="89"/>
      <c r="S13" s="89"/>
      <c r="T13" s="89"/>
      <c r="U13" s="89"/>
    </row>
    <row r="14" spans="1:21" ht="30" customHeight="1" x14ac:dyDescent="0.3">
      <c r="A14" s="90" t="s">
        <v>60</v>
      </c>
      <c r="B14" s="91" t="s">
        <v>61</v>
      </c>
      <c r="C14" s="92" t="s">
        <v>62</v>
      </c>
      <c r="D14" s="93" t="s">
        <v>63</v>
      </c>
      <c r="E14" s="94"/>
      <c r="F14" s="95"/>
      <c r="G14" s="96">
        <f t="shared" ref="G14:G16" si="1">E14*F14</f>
        <v>0</v>
      </c>
      <c r="H14" s="94"/>
      <c r="I14" s="95"/>
      <c r="J14" s="96">
        <f t="shared" ref="J14:J16" si="2">H14*I14</f>
        <v>0</v>
      </c>
      <c r="K14" s="94"/>
      <c r="L14" s="95"/>
      <c r="M14" s="96">
        <f t="shared" ref="M14:M16" si="3">K14*L14</f>
        <v>0</v>
      </c>
      <c r="N14" s="97">
        <f t="shared" si="0"/>
        <v>0</v>
      </c>
      <c r="O14" s="98"/>
      <c r="P14" s="99"/>
      <c r="Q14" s="100"/>
      <c r="R14" s="100"/>
      <c r="S14" s="100"/>
      <c r="T14" s="100"/>
      <c r="U14" s="100"/>
    </row>
    <row r="15" spans="1:21" ht="30" customHeight="1" x14ac:dyDescent="0.3">
      <c r="A15" s="90" t="s">
        <v>60</v>
      </c>
      <c r="B15" s="91" t="s">
        <v>64</v>
      </c>
      <c r="C15" s="92" t="s">
        <v>62</v>
      </c>
      <c r="D15" s="93" t="s">
        <v>63</v>
      </c>
      <c r="E15" s="94"/>
      <c r="F15" s="95"/>
      <c r="G15" s="96">
        <f t="shared" si="1"/>
        <v>0</v>
      </c>
      <c r="H15" s="94"/>
      <c r="I15" s="95"/>
      <c r="J15" s="96">
        <f t="shared" si="2"/>
        <v>0</v>
      </c>
      <c r="K15" s="94"/>
      <c r="L15" s="95"/>
      <c r="M15" s="96">
        <f t="shared" si="3"/>
        <v>0</v>
      </c>
      <c r="N15" s="97">
        <f t="shared" si="0"/>
        <v>0</v>
      </c>
      <c r="O15" s="98"/>
      <c r="P15" s="100"/>
      <c r="Q15" s="100"/>
      <c r="R15" s="100"/>
      <c r="S15" s="100"/>
      <c r="T15" s="100"/>
      <c r="U15" s="100"/>
    </row>
    <row r="16" spans="1:21" ht="30" customHeight="1" thickBot="1" x14ac:dyDescent="0.35">
      <c r="A16" s="101" t="s">
        <v>60</v>
      </c>
      <c r="B16" s="102" t="s">
        <v>65</v>
      </c>
      <c r="C16" s="92" t="s">
        <v>62</v>
      </c>
      <c r="D16" s="103" t="s">
        <v>63</v>
      </c>
      <c r="E16" s="104"/>
      <c r="F16" s="105"/>
      <c r="G16" s="106">
        <f t="shared" si="1"/>
        <v>0</v>
      </c>
      <c r="H16" s="104"/>
      <c r="I16" s="105"/>
      <c r="J16" s="106">
        <f t="shared" si="2"/>
        <v>0</v>
      </c>
      <c r="K16" s="104"/>
      <c r="L16" s="105"/>
      <c r="M16" s="106">
        <f t="shared" si="3"/>
        <v>0</v>
      </c>
      <c r="N16" s="107">
        <f t="shared" si="0"/>
        <v>0</v>
      </c>
      <c r="O16" s="108"/>
      <c r="P16" s="100"/>
      <c r="Q16" s="100"/>
      <c r="R16" s="100"/>
      <c r="S16" s="100"/>
      <c r="T16" s="100"/>
      <c r="U16" s="100"/>
    </row>
    <row r="17" spans="1:21" ht="30" customHeight="1" x14ac:dyDescent="0.3">
      <c r="A17" s="80" t="s">
        <v>57</v>
      </c>
      <c r="B17" s="81" t="s">
        <v>66</v>
      </c>
      <c r="C17" s="109" t="s">
        <v>67</v>
      </c>
      <c r="D17" s="110"/>
      <c r="E17" s="111">
        <f>SUM(E18:E20)</f>
        <v>0</v>
      </c>
      <c r="F17" s="112"/>
      <c r="G17" s="113">
        <f>SUM(G18:G20)</f>
        <v>0</v>
      </c>
      <c r="H17" s="111">
        <f>SUM(H18:H20)</f>
        <v>0</v>
      </c>
      <c r="I17" s="112"/>
      <c r="J17" s="113">
        <f>SUM(J18:J20)</f>
        <v>0</v>
      </c>
      <c r="K17" s="111">
        <f>SUM(K18:K20)</f>
        <v>0</v>
      </c>
      <c r="L17" s="112"/>
      <c r="M17" s="113">
        <f>SUM(M18:M20)</f>
        <v>0</v>
      </c>
      <c r="N17" s="114">
        <f t="shared" si="0"/>
        <v>0</v>
      </c>
      <c r="O17" s="115"/>
      <c r="P17" s="89"/>
      <c r="Q17" s="89"/>
      <c r="R17" s="89"/>
      <c r="S17" s="89"/>
      <c r="T17" s="89"/>
      <c r="U17" s="89"/>
    </row>
    <row r="18" spans="1:21" ht="30" customHeight="1" x14ac:dyDescent="0.3">
      <c r="A18" s="90" t="s">
        <v>60</v>
      </c>
      <c r="B18" s="91" t="s">
        <v>68</v>
      </c>
      <c r="C18" s="92" t="s">
        <v>69</v>
      </c>
      <c r="D18" s="93" t="s">
        <v>63</v>
      </c>
      <c r="E18" s="94"/>
      <c r="F18" s="95"/>
      <c r="G18" s="96">
        <f t="shared" ref="G18:G20" si="4">E18*F18</f>
        <v>0</v>
      </c>
      <c r="H18" s="94"/>
      <c r="I18" s="95"/>
      <c r="J18" s="96">
        <f t="shared" ref="J18:J20" si="5">H18*I18</f>
        <v>0</v>
      </c>
      <c r="K18" s="94"/>
      <c r="L18" s="95"/>
      <c r="M18" s="96">
        <f t="shared" ref="M18:M20" si="6">K18*L18</f>
        <v>0</v>
      </c>
      <c r="N18" s="97">
        <f t="shared" si="0"/>
        <v>0</v>
      </c>
      <c r="O18" s="98"/>
      <c r="P18" s="100"/>
      <c r="Q18" s="100"/>
      <c r="R18" s="100"/>
      <c r="S18" s="100"/>
      <c r="T18" s="100"/>
      <c r="U18" s="100"/>
    </row>
    <row r="19" spans="1:21" ht="30" customHeight="1" x14ac:dyDescent="0.3">
      <c r="A19" s="90" t="s">
        <v>60</v>
      </c>
      <c r="B19" s="91" t="s">
        <v>70</v>
      </c>
      <c r="C19" s="92" t="s">
        <v>69</v>
      </c>
      <c r="D19" s="93" t="s">
        <v>63</v>
      </c>
      <c r="E19" s="94"/>
      <c r="F19" s="95"/>
      <c r="G19" s="96">
        <f t="shared" si="4"/>
        <v>0</v>
      </c>
      <c r="H19" s="94"/>
      <c r="I19" s="95"/>
      <c r="J19" s="96">
        <f t="shared" si="5"/>
        <v>0</v>
      </c>
      <c r="K19" s="94"/>
      <c r="L19" s="95"/>
      <c r="M19" s="96">
        <f t="shared" si="6"/>
        <v>0</v>
      </c>
      <c r="N19" s="97">
        <f t="shared" si="0"/>
        <v>0</v>
      </c>
      <c r="O19" s="98"/>
      <c r="P19" s="100"/>
      <c r="Q19" s="100"/>
      <c r="R19" s="100"/>
      <c r="S19" s="100"/>
      <c r="T19" s="100"/>
      <c r="U19" s="100"/>
    </row>
    <row r="20" spans="1:21" ht="30" customHeight="1" thickBot="1" x14ac:dyDescent="0.35">
      <c r="A20" s="116" t="s">
        <v>60</v>
      </c>
      <c r="B20" s="102" t="s">
        <v>71</v>
      </c>
      <c r="C20" s="92" t="s">
        <v>69</v>
      </c>
      <c r="D20" s="117" t="s">
        <v>63</v>
      </c>
      <c r="E20" s="118"/>
      <c r="F20" s="119"/>
      <c r="G20" s="120">
        <f t="shared" si="4"/>
        <v>0</v>
      </c>
      <c r="H20" s="118"/>
      <c r="I20" s="119"/>
      <c r="J20" s="120">
        <f t="shared" si="5"/>
        <v>0</v>
      </c>
      <c r="K20" s="118"/>
      <c r="L20" s="119"/>
      <c r="M20" s="120">
        <f t="shared" si="6"/>
        <v>0</v>
      </c>
      <c r="N20" s="107">
        <f t="shared" si="0"/>
        <v>0</v>
      </c>
      <c r="O20" s="121"/>
      <c r="P20" s="100"/>
      <c r="Q20" s="100"/>
      <c r="R20" s="100"/>
      <c r="S20" s="100"/>
      <c r="T20" s="100"/>
      <c r="U20" s="100"/>
    </row>
    <row r="21" spans="1:21" ht="30" customHeight="1" x14ac:dyDescent="0.3">
      <c r="A21" s="80" t="s">
        <v>57</v>
      </c>
      <c r="B21" s="81" t="s">
        <v>72</v>
      </c>
      <c r="C21" s="122" t="s">
        <v>73</v>
      </c>
      <c r="D21" s="110"/>
      <c r="E21" s="111">
        <f>SUM(E22:E24)</f>
        <v>0</v>
      </c>
      <c r="F21" s="112"/>
      <c r="G21" s="113">
        <f>SUM(G22:G24)</f>
        <v>0</v>
      </c>
      <c r="H21" s="111">
        <f>SUM(H22:H24)</f>
        <v>0</v>
      </c>
      <c r="I21" s="112"/>
      <c r="J21" s="113">
        <f>SUM(J22:J24)</f>
        <v>0</v>
      </c>
      <c r="K21" s="111">
        <f>SUM(K22:K24)</f>
        <v>0</v>
      </c>
      <c r="L21" s="112"/>
      <c r="M21" s="113">
        <f>SUM(M22:M24)</f>
        <v>0</v>
      </c>
      <c r="N21" s="114">
        <f t="shared" si="0"/>
        <v>0</v>
      </c>
      <c r="O21" s="115"/>
      <c r="P21" s="89"/>
      <c r="Q21" s="89"/>
      <c r="R21" s="89"/>
      <c r="S21" s="89"/>
      <c r="T21" s="89"/>
      <c r="U21" s="89"/>
    </row>
    <row r="22" spans="1:21" ht="30" customHeight="1" x14ac:dyDescent="0.3">
      <c r="A22" s="90" t="s">
        <v>60</v>
      </c>
      <c r="B22" s="91" t="s">
        <v>74</v>
      </c>
      <c r="C22" s="92" t="s">
        <v>75</v>
      </c>
      <c r="D22" s="93"/>
      <c r="E22" s="94"/>
      <c r="F22" s="95"/>
      <c r="G22" s="96">
        <f t="shared" ref="G22:G24" si="7">E22*F22</f>
        <v>0</v>
      </c>
      <c r="H22" s="94"/>
      <c r="I22" s="95"/>
      <c r="J22" s="96">
        <f t="shared" ref="J22:J24" si="8">H22*I22</f>
        <v>0</v>
      </c>
      <c r="K22" s="94"/>
      <c r="L22" s="95"/>
      <c r="M22" s="96">
        <f t="shared" ref="M22:M24" si="9">K22*L22</f>
        <v>0</v>
      </c>
      <c r="N22" s="97">
        <f t="shared" si="0"/>
        <v>0</v>
      </c>
      <c r="O22" s="98"/>
      <c r="P22" s="100"/>
      <c r="Q22" s="100"/>
      <c r="R22" s="100"/>
      <c r="S22" s="100"/>
      <c r="T22" s="100"/>
      <c r="U22" s="100"/>
    </row>
    <row r="23" spans="1:21" ht="30" customHeight="1" x14ac:dyDescent="0.3">
      <c r="A23" s="90" t="s">
        <v>60</v>
      </c>
      <c r="B23" s="91" t="s">
        <v>76</v>
      </c>
      <c r="C23" s="92" t="s">
        <v>75</v>
      </c>
      <c r="D23" s="93"/>
      <c r="E23" s="94"/>
      <c r="F23" s="95"/>
      <c r="G23" s="96">
        <f t="shared" si="7"/>
        <v>0</v>
      </c>
      <c r="H23" s="94"/>
      <c r="I23" s="95"/>
      <c r="J23" s="96">
        <f t="shared" si="8"/>
        <v>0</v>
      </c>
      <c r="K23" s="94"/>
      <c r="L23" s="95"/>
      <c r="M23" s="96">
        <f t="shared" si="9"/>
        <v>0</v>
      </c>
      <c r="N23" s="97">
        <f t="shared" si="0"/>
        <v>0</v>
      </c>
      <c r="O23" s="98"/>
      <c r="P23" s="100"/>
      <c r="Q23" s="100"/>
      <c r="R23" s="100"/>
      <c r="S23" s="100"/>
      <c r="T23" s="100"/>
      <c r="U23" s="100"/>
    </row>
    <row r="24" spans="1:21" ht="30" customHeight="1" thickBot="1" x14ac:dyDescent="0.35">
      <c r="A24" s="101" t="s">
        <v>60</v>
      </c>
      <c r="B24" s="151" t="s">
        <v>77</v>
      </c>
      <c r="C24" s="92" t="s">
        <v>75</v>
      </c>
      <c r="D24" s="103"/>
      <c r="E24" s="104"/>
      <c r="F24" s="105"/>
      <c r="G24" s="106">
        <f t="shared" si="7"/>
        <v>0</v>
      </c>
      <c r="H24" s="118"/>
      <c r="I24" s="119"/>
      <c r="J24" s="120">
        <f t="shared" si="8"/>
        <v>0</v>
      </c>
      <c r="K24" s="118"/>
      <c r="L24" s="119"/>
      <c r="M24" s="120">
        <f t="shared" si="9"/>
        <v>0</v>
      </c>
      <c r="N24" s="107">
        <f t="shared" si="0"/>
        <v>0</v>
      </c>
      <c r="O24" s="121"/>
      <c r="P24" s="100"/>
      <c r="Q24" s="100"/>
      <c r="R24" s="100"/>
      <c r="S24" s="100"/>
      <c r="T24" s="100"/>
      <c r="U24" s="100"/>
    </row>
    <row r="25" spans="1:21" ht="30" customHeight="1" x14ac:dyDescent="0.3">
      <c r="A25" s="80" t="s">
        <v>55</v>
      </c>
      <c r="B25" s="124" t="s">
        <v>78</v>
      </c>
      <c r="C25" s="109" t="s">
        <v>79</v>
      </c>
      <c r="D25" s="110"/>
      <c r="E25" s="111">
        <f>SUM(E26:E28)</f>
        <v>0</v>
      </c>
      <c r="F25" s="112"/>
      <c r="G25" s="113">
        <f>SUM(G26:G28)</f>
        <v>0</v>
      </c>
      <c r="H25" s="111">
        <f>SUM(H26:H28)</f>
        <v>0</v>
      </c>
      <c r="I25" s="112"/>
      <c r="J25" s="113">
        <f>SUM(J26:J28)</f>
        <v>0</v>
      </c>
      <c r="K25" s="111">
        <f>SUM(K26:K28)</f>
        <v>0</v>
      </c>
      <c r="L25" s="112"/>
      <c r="M25" s="113">
        <f>SUM(M26:M28)</f>
        <v>0</v>
      </c>
      <c r="N25" s="114">
        <f t="shared" si="0"/>
        <v>0</v>
      </c>
      <c r="O25" s="115"/>
      <c r="P25" s="8"/>
      <c r="Q25" s="8"/>
      <c r="R25" s="8"/>
      <c r="S25" s="8"/>
      <c r="T25" s="8"/>
      <c r="U25" s="8"/>
    </row>
    <row r="26" spans="1:21" ht="30" customHeight="1" x14ac:dyDescent="0.3">
      <c r="A26" s="125" t="s">
        <v>60</v>
      </c>
      <c r="B26" s="126" t="s">
        <v>80</v>
      </c>
      <c r="C26" s="92" t="s">
        <v>81</v>
      </c>
      <c r="D26" s="127"/>
      <c r="E26" s="128">
        <f>G13</f>
        <v>0</v>
      </c>
      <c r="F26" s="129">
        <v>0.22</v>
      </c>
      <c r="G26" s="130">
        <f t="shared" ref="G26:G28" si="10">E26*F26</f>
        <v>0</v>
      </c>
      <c r="H26" s="128">
        <f>J13</f>
        <v>0</v>
      </c>
      <c r="I26" s="129">
        <v>0.22</v>
      </c>
      <c r="J26" s="130">
        <f t="shared" ref="J26:J28" si="11">H26*I26</f>
        <v>0</v>
      </c>
      <c r="K26" s="128">
        <f>M13</f>
        <v>0</v>
      </c>
      <c r="L26" s="129">
        <v>0.22</v>
      </c>
      <c r="M26" s="130">
        <f t="shared" ref="M26:M28" si="12">K26*L26</f>
        <v>0</v>
      </c>
      <c r="N26" s="131">
        <f t="shared" si="0"/>
        <v>0</v>
      </c>
      <c r="O26" s="132"/>
      <c r="P26" s="99"/>
      <c r="Q26" s="100"/>
      <c r="R26" s="100"/>
      <c r="S26" s="100"/>
      <c r="T26" s="100"/>
      <c r="U26" s="100"/>
    </row>
    <row r="27" spans="1:21" ht="30" customHeight="1" x14ac:dyDescent="0.3">
      <c r="A27" s="90" t="s">
        <v>60</v>
      </c>
      <c r="B27" s="91" t="s">
        <v>82</v>
      </c>
      <c r="C27" s="92" t="s">
        <v>83</v>
      </c>
      <c r="D27" s="93"/>
      <c r="E27" s="94">
        <f>G17</f>
        <v>0</v>
      </c>
      <c r="F27" s="95">
        <v>0.22</v>
      </c>
      <c r="G27" s="96">
        <f t="shared" si="10"/>
        <v>0</v>
      </c>
      <c r="H27" s="94">
        <f>J17</f>
        <v>0</v>
      </c>
      <c r="I27" s="95">
        <v>0.22</v>
      </c>
      <c r="J27" s="96">
        <f t="shared" si="11"/>
        <v>0</v>
      </c>
      <c r="K27" s="94">
        <f>M17</f>
        <v>0</v>
      </c>
      <c r="L27" s="95">
        <v>0.22</v>
      </c>
      <c r="M27" s="96">
        <f t="shared" si="12"/>
        <v>0</v>
      </c>
      <c r="N27" s="97">
        <f t="shared" si="0"/>
        <v>0</v>
      </c>
      <c r="O27" s="98"/>
      <c r="P27" s="100"/>
      <c r="Q27" s="100"/>
      <c r="R27" s="100"/>
      <c r="S27" s="100"/>
      <c r="T27" s="100"/>
      <c r="U27" s="100"/>
    </row>
    <row r="28" spans="1:21" ht="30" customHeight="1" thickBot="1" x14ac:dyDescent="0.35">
      <c r="A28" s="101" t="s">
        <v>60</v>
      </c>
      <c r="B28" s="151" t="s">
        <v>84</v>
      </c>
      <c r="C28" s="133" t="s">
        <v>73</v>
      </c>
      <c r="D28" s="103"/>
      <c r="E28" s="104">
        <f>G21</f>
        <v>0</v>
      </c>
      <c r="F28" s="105">
        <v>0.22</v>
      </c>
      <c r="G28" s="106">
        <f t="shared" si="10"/>
        <v>0</v>
      </c>
      <c r="H28" s="104">
        <f>J21</f>
        <v>0</v>
      </c>
      <c r="I28" s="105">
        <v>0.22</v>
      </c>
      <c r="J28" s="106">
        <f t="shared" si="11"/>
        <v>0</v>
      </c>
      <c r="K28" s="104">
        <f>M21</f>
        <v>0</v>
      </c>
      <c r="L28" s="105">
        <v>0.22</v>
      </c>
      <c r="M28" s="106">
        <f t="shared" si="12"/>
        <v>0</v>
      </c>
      <c r="N28" s="107">
        <f t="shared" si="0"/>
        <v>0</v>
      </c>
      <c r="O28" s="108"/>
      <c r="P28" s="100"/>
      <c r="Q28" s="100"/>
      <c r="R28" s="100"/>
      <c r="S28" s="100"/>
      <c r="T28" s="100"/>
      <c r="U28" s="100"/>
    </row>
    <row r="29" spans="1:21" ht="30" customHeight="1" x14ac:dyDescent="0.3">
      <c r="A29" s="80" t="s">
        <v>57</v>
      </c>
      <c r="B29" s="124" t="s">
        <v>85</v>
      </c>
      <c r="C29" s="109" t="s">
        <v>86</v>
      </c>
      <c r="D29" s="110"/>
      <c r="E29" s="111">
        <f>SUM(E30:E32)</f>
        <v>0</v>
      </c>
      <c r="F29" s="112"/>
      <c r="G29" s="113">
        <f>SUM(G30:G32)</f>
        <v>0</v>
      </c>
      <c r="H29" s="111">
        <f>SUM(H30:H32)</f>
        <v>0</v>
      </c>
      <c r="I29" s="112"/>
      <c r="J29" s="113">
        <f>SUM(J30:J32)</f>
        <v>0</v>
      </c>
      <c r="K29" s="111">
        <f>SUM(K30:K32)</f>
        <v>0</v>
      </c>
      <c r="L29" s="112"/>
      <c r="M29" s="113">
        <f>SUM(M30:M32)</f>
        <v>0</v>
      </c>
      <c r="N29" s="114">
        <f t="shared" si="0"/>
        <v>0</v>
      </c>
      <c r="O29" s="115"/>
      <c r="P29" s="8"/>
      <c r="Q29" s="8"/>
      <c r="R29" s="8"/>
      <c r="S29" s="8"/>
      <c r="T29" s="8"/>
      <c r="U29" s="8"/>
    </row>
    <row r="30" spans="1:21" ht="30" customHeight="1" x14ac:dyDescent="0.3">
      <c r="A30" s="90" t="s">
        <v>60</v>
      </c>
      <c r="B30" s="126" t="s">
        <v>87</v>
      </c>
      <c r="C30" s="92" t="s">
        <v>75</v>
      </c>
      <c r="D30" s="93"/>
      <c r="E30" s="94"/>
      <c r="F30" s="95"/>
      <c r="G30" s="96">
        <f t="shared" ref="G30:G32" si="13">E30*F30</f>
        <v>0</v>
      </c>
      <c r="H30" s="94"/>
      <c r="I30" s="95"/>
      <c r="J30" s="96">
        <f t="shared" ref="J30:J32" si="14">H30*I30</f>
        <v>0</v>
      </c>
      <c r="K30" s="94"/>
      <c r="L30" s="95"/>
      <c r="M30" s="96">
        <f t="shared" ref="M30:M32" si="15">K30*L30</f>
        <v>0</v>
      </c>
      <c r="N30" s="97">
        <f t="shared" si="0"/>
        <v>0</v>
      </c>
      <c r="O30" s="98"/>
      <c r="P30" s="8"/>
      <c r="Q30" s="8"/>
      <c r="R30" s="8"/>
      <c r="S30" s="8"/>
      <c r="T30" s="8"/>
      <c r="U30" s="8"/>
    </row>
    <row r="31" spans="1:21" ht="30" customHeight="1" x14ac:dyDescent="0.3">
      <c r="A31" s="90" t="s">
        <v>60</v>
      </c>
      <c r="B31" s="91" t="s">
        <v>88</v>
      </c>
      <c r="C31" s="92" t="s">
        <v>75</v>
      </c>
      <c r="D31" s="93"/>
      <c r="E31" s="94"/>
      <c r="F31" s="95"/>
      <c r="G31" s="96">
        <f t="shared" si="13"/>
        <v>0</v>
      </c>
      <c r="H31" s="94"/>
      <c r="I31" s="95"/>
      <c r="J31" s="96">
        <f t="shared" si="14"/>
        <v>0</v>
      </c>
      <c r="K31" s="94"/>
      <c r="L31" s="95"/>
      <c r="M31" s="96">
        <f t="shared" si="15"/>
        <v>0</v>
      </c>
      <c r="N31" s="97">
        <f t="shared" si="0"/>
        <v>0</v>
      </c>
      <c r="O31" s="98"/>
      <c r="P31" s="8"/>
      <c r="Q31" s="8"/>
      <c r="R31" s="8"/>
      <c r="S31" s="8"/>
      <c r="T31" s="8"/>
      <c r="U31" s="8"/>
    </row>
    <row r="32" spans="1:21" ht="30" customHeight="1" thickBot="1" x14ac:dyDescent="0.35">
      <c r="A32" s="101" t="s">
        <v>60</v>
      </c>
      <c r="B32" s="151" t="s">
        <v>89</v>
      </c>
      <c r="C32" s="92" t="s">
        <v>75</v>
      </c>
      <c r="D32" s="103"/>
      <c r="E32" s="104"/>
      <c r="F32" s="105"/>
      <c r="G32" s="106">
        <f t="shared" si="13"/>
        <v>0</v>
      </c>
      <c r="H32" s="118"/>
      <c r="I32" s="119"/>
      <c r="J32" s="120">
        <f t="shared" si="14"/>
        <v>0</v>
      </c>
      <c r="K32" s="118"/>
      <c r="L32" s="119"/>
      <c r="M32" s="120">
        <f t="shared" si="15"/>
        <v>0</v>
      </c>
      <c r="N32" s="107">
        <f t="shared" si="0"/>
        <v>0</v>
      </c>
      <c r="O32" s="121"/>
      <c r="P32" s="8"/>
      <c r="Q32" s="8"/>
      <c r="R32" s="8"/>
      <c r="S32" s="8"/>
      <c r="T32" s="8"/>
      <c r="U32" s="8"/>
    </row>
    <row r="33" spans="1:21" ht="30" customHeight="1" thickBot="1" x14ac:dyDescent="0.35">
      <c r="A33" s="134" t="s">
        <v>90</v>
      </c>
      <c r="B33" s="135"/>
      <c r="C33" s="136"/>
      <c r="D33" s="137"/>
      <c r="E33" s="138"/>
      <c r="F33" s="139"/>
      <c r="G33" s="138">
        <f>G13+G17+G21+G25+G29</f>
        <v>0</v>
      </c>
      <c r="H33" s="138"/>
      <c r="I33" s="140"/>
      <c r="J33" s="138">
        <f>J13+J17+J21+J25+J29</f>
        <v>0</v>
      </c>
      <c r="K33" s="138"/>
      <c r="L33" s="139"/>
      <c r="M33" s="138">
        <f>M13+M17+M21+M25+M29</f>
        <v>0</v>
      </c>
      <c r="N33" s="138">
        <f>N13+N17+N21+N25+N29</f>
        <v>0</v>
      </c>
      <c r="O33" s="141"/>
      <c r="P33" s="7"/>
      <c r="Q33" s="8"/>
      <c r="R33" s="8"/>
      <c r="S33" s="8"/>
      <c r="T33" s="8"/>
      <c r="U33" s="8"/>
    </row>
    <row r="34" spans="1:21" ht="30" customHeight="1" thickBot="1" x14ac:dyDescent="0.35">
      <c r="A34" s="142" t="s">
        <v>55</v>
      </c>
      <c r="B34" s="143">
        <v>2</v>
      </c>
      <c r="C34" s="144" t="s">
        <v>91</v>
      </c>
      <c r="D34" s="76"/>
      <c r="E34" s="77"/>
      <c r="F34" s="77"/>
      <c r="G34" s="77"/>
      <c r="H34" s="77"/>
      <c r="I34" s="77"/>
      <c r="J34" s="77"/>
      <c r="K34" s="77"/>
      <c r="L34" s="77"/>
      <c r="M34" s="77"/>
      <c r="N34" s="78"/>
      <c r="O34" s="79"/>
      <c r="P34" s="8"/>
      <c r="Q34" s="8"/>
      <c r="R34" s="8"/>
      <c r="S34" s="8"/>
      <c r="T34" s="8"/>
      <c r="U34" s="8"/>
    </row>
    <row r="35" spans="1:21" ht="30" customHeight="1" x14ac:dyDescent="0.3">
      <c r="A35" s="80" t="s">
        <v>57</v>
      </c>
      <c r="B35" s="124" t="s">
        <v>92</v>
      </c>
      <c r="C35" s="82" t="s">
        <v>93</v>
      </c>
      <c r="D35" s="83"/>
      <c r="E35" s="84">
        <f>SUM(E36:E38)</f>
        <v>0</v>
      </c>
      <c r="F35" s="85"/>
      <c r="G35" s="86">
        <f>SUM(G36:G38)</f>
        <v>0</v>
      </c>
      <c r="H35" s="84">
        <f>SUM(H36:H38)</f>
        <v>0</v>
      </c>
      <c r="I35" s="85"/>
      <c r="J35" s="86">
        <f>SUM(J36:J38)</f>
        <v>0</v>
      </c>
      <c r="K35" s="84">
        <f>SUM(K36:K38)</f>
        <v>0</v>
      </c>
      <c r="L35" s="85"/>
      <c r="M35" s="86">
        <f>SUM(M36:M38)</f>
        <v>0</v>
      </c>
      <c r="N35" s="87">
        <f t="shared" ref="N35:N46" si="16">G35+J35+M35</f>
        <v>0</v>
      </c>
      <c r="O35" s="88"/>
      <c r="P35" s="145"/>
      <c r="Q35" s="89"/>
      <c r="R35" s="89"/>
      <c r="S35" s="89"/>
      <c r="T35" s="89"/>
      <c r="U35" s="89"/>
    </row>
    <row r="36" spans="1:21" ht="45" customHeight="1" x14ac:dyDescent="0.3">
      <c r="A36" s="90" t="s">
        <v>60</v>
      </c>
      <c r="B36" s="91" t="s">
        <v>94</v>
      </c>
      <c r="C36" s="92" t="s">
        <v>95</v>
      </c>
      <c r="D36" s="93" t="s">
        <v>96</v>
      </c>
      <c r="E36" s="94"/>
      <c r="F36" s="95"/>
      <c r="G36" s="96">
        <f t="shared" ref="G36:G38" si="17">E36*F36</f>
        <v>0</v>
      </c>
      <c r="H36" s="94"/>
      <c r="I36" s="95"/>
      <c r="J36" s="96">
        <f t="shared" ref="J36:J38" si="18">H36*I36</f>
        <v>0</v>
      </c>
      <c r="K36" s="94"/>
      <c r="L36" s="95"/>
      <c r="M36" s="96">
        <f t="shared" ref="M36:M38" si="19">K36*L36</f>
        <v>0</v>
      </c>
      <c r="N36" s="97">
        <f t="shared" si="16"/>
        <v>0</v>
      </c>
      <c r="O36" s="98"/>
      <c r="P36" s="100"/>
      <c r="Q36" s="100"/>
      <c r="R36" s="100"/>
      <c r="S36" s="100"/>
      <c r="T36" s="100"/>
      <c r="U36" s="100"/>
    </row>
    <row r="37" spans="1:21" ht="45" customHeight="1" x14ac:dyDescent="0.3">
      <c r="A37" s="90" t="s">
        <v>60</v>
      </c>
      <c r="B37" s="91" t="s">
        <v>97</v>
      </c>
      <c r="C37" s="92" t="s">
        <v>95</v>
      </c>
      <c r="D37" s="93" t="s">
        <v>96</v>
      </c>
      <c r="E37" s="94"/>
      <c r="F37" s="95"/>
      <c r="G37" s="96">
        <f t="shared" si="17"/>
        <v>0</v>
      </c>
      <c r="H37" s="94"/>
      <c r="I37" s="95"/>
      <c r="J37" s="96">
        <f t="shared" si="18"/>
        <v>0</v>
      </c>
      <c r="K37" s="94"/>
      <c r="L37" s="95"/>
      <c r="M37" s="96">
        <f t="shared" si="19"/>
        <v>0</v>
      </c>
      <c r="N37" s="97">
        <f t="shared" si="16"/>
        <v>0</v>
      </c>
      <c r="O37" s="98"/>
      <c r="P37" s="100"/>
      <c r="Q37" s="100"/>
      <c r="R37" s="100"/>
      <c r="S37" s="100"/>
      <c r="T37" s="100"/>
      <c r="U37" s="100"/>
    </row>
    <row r="38" spans="1:21" ht="45" customHeight="1" thickBot="1" x14ac:dyDescent="0.35">
      <c r="A38" s="116" t="s">
        <v>60</v>
      </c>
      <c r="B38" s="151" t="s">
        <v>98</v>
      </c>
      <c r="C38" s="92" t="s">
        <v>95</v>
      </c>
      <c r="D38" s="117" t="s">
        <v>96</v>
      </c>
      <c r="E38" s="118"/>
      <c r="F38" s="119"/>
      <c r="G38" s="120">
        <f t="shared" si="17"/>
        <v>0</v>
      </c>
      <c r="H38" s="118"/>
      <c r="I38" s="119"/>
      <c r="J38" s="120">
        <f t="shared" si="18"/>
        <v>0</v>
      </c>
      <c r="K38" s="118"/>
      <c r="L38" s="119"/>
      <c r="M38" s="120">
        <f t="shared" si="19"/>
        <v>0</v>
      </c>
      <c r="N38" s="107">
        <f t="shared" si="16"/>
        <v>0</v>
      </c>
      <c r="O38" s="121"/>
      <c r="P38" s="100"/>
      <c r="Q38" s="100"/>
      <c r="R38" s="100"/>
      <c r="S38" s="100"/>
      <c r="T38" s="100"/>
      <c r="U38" s="100"/>
    </row>
    <row r="39" spans="1:21" ht="30" customHeight="1" x14ac:dyDescent="0.3">
      <c r="A39" s="80" t="s">
        <v>57</v>
      </c>
      <c r="B39" s="124" t="s">
        <v>99</v>
      </c>
      <c r="C39" s="122" t="s">
        <v>100</v>
      </c>
      <c r="D39" s="110"/>
      <c r="E39" s="111">
        <f>SUM(E40:E42)</f>
        <v>0</v>
      </c>
      <c r="F39" s="112"/>
      <c r="G39" s="113">
        <f>SUM(G40:G42)</f>
        <v>0</v>
      </c>
      <c r="H39" s="111">
        <f>SUM(H40:H42)</f>
        <v>0</v>
      </c>
      <c r="I39" s="112"/>
      <c r="J39" s="113">
        <f>SUM(J40:J42)</f>
        <v>0</v>
      </c>
      <c r="K39" s="111">
        <f>SUM(K40:K42)</f>
        <v>0</v>
      </c>
      <c r="L39" s="112"/>
      <c r="M39" s="113">
        <f>SUM(M40:M42)</f>
        <v>0</v>
      </c>
      <c r="N39" s="114">
        <f t="shared" si="16"/>
        <v>0</v>
      </c>
      <c r="O39" s="115"/>
      <c r="P39" s="89"/>
      <c r="Q39" s="89"/>
      <c r="R39" s="89"/>
      <c r="S39" s="89"/>
      <c r="T39" s="89"/>
      <c r="U39" s="89"/>
    </row>
    <row r="40" spans="1:21" ht="30" customHeight="1" x14ac:dyDescent="0.3">
      <c r="A40" s="90" t="s">
        <v>60</v>
      </c>
      <c r="B40" s="91" t="s">
        <v>101</v>
      </c>
      <c r="C40" s="92" t="s">
        <v>102</v>
      </c>
      <c r="D40" s="93" t="s">
        <v>103</v>
      </c>
      <c r="E40" s="94"/>
      <c r="F40" s="95"/>
      <c r="G40" s="96">
        <f t="shared" ref="G40:G42" si="20">E40*F40</f>
        <v>0</v>
      </c>
      <c r="H40" s="94"/>
      <c r="I40" s="95"/>
      <c r="J40" s="96">
        <f t="shared" ref="J40:J42" si="21">H40*I40</f>
        <v>0</v>
      </c>
      <c r="K40" s="94"/>
      <c r="L40" s="95"/>
      <c r="M40" s="96">
        <f t="shared" ref="M40:M42" si="22">K40*L40</f>
        <v>0</v>
      </c>
      <c r="N40" s="97">
        <f t="shared" si="16"/>
        <v>0</v>
      </c>
      <c r="O40" s="98"/>
      <c r="P40" s="100"/>
      <c r="Q40" s="100"/>
      <c r="R40" s="100"/>
      <c r="S40" s="100"/>
      <c r="T40" s="100"/>
      <c r="U40" s="100"/>
    </row>
    <row r="41" spans="1:21" ht="30" customHeight="1" x14ac:dyDescent="0.3">
      <c r="A41" s="90" t="s">
        <v>60</v>
      </c>
      <c r="B41" s="91" t="s">
        <v>104</v>
      </c>
      <c r="C41" s="146" t="s">
        <v>102</v>
      </c>
      <c r="D41" s="93" t="s">
        <v>103</v>
      </c>
      <c r="E41" s="94"/>
      <c r="F41" s="95"/>
      <c r="G41" s="96">
        <f t="shared" si="20"/>
        <v>0</v>
      </c>
      <c r="H41" s="94"/>
      <c r="I41" s="95"/>
      <c r="J41" s="96">
        <f t="shared" si="21"/>
        <v>0</v>
      </c>
      <c r="K41" s="94"/>
      <c r="L41" s="95"/>
      <c r="M41" s="96">
        <f t="shared" si="22"/>
        <v>0</v>
      </c>
      <c r="N41" s="97">
        <f t="shared" si="16"/>
        <v>0</v>
      </c>
      <c r="O41" s="98"/>
      <c r="P41" s="100"/>
      <c r="Q41" s="100"/>
      <c r="R41" s="100"/>
      <c r="S41" s="100"/>
      <c r="T41" s="100"/>
      <c r="U41" s="100"/>
    </row>
    <row r="42" spans="1:21" ht="30" customHeight="1" thickBot="1" x14ac:dyDescent="0.35">
      <c r="A42" s="116" t="s">
        <v>60</v>
      </c>
      <c r="B42" s="151" t="s">
        <v>105</v>
      </c>
      <c r="C42" s="147" t="s">
        <v>102</v>
      </c>
      <c r="D42" s="117" t="s">
        <v>103</v>
      </c>
      <c r="E42" s="118"/>
      <c r="F42" s="119"/>
      <c r="G42" s="120">
        <f t="shared" si="20"/>
        <v>0</v>
      </c>
      <c r="H42" s="118"/>
      <c r="I42" s="119"/>
      <c r="J42" s="120">
        <f t="shared" si="21"/>
        <v>0</v>
      </c>
      <c r="K42" s="118"/>
      <c r="L42" s="119"/>
      <c r="M42" s="120">
        <f t="shared" si="22"/>
        <v>0</v>
      </c>
      <c r="N42" s="107">
        <f t="shared" si="16"/>
        <v>0</v>
      </c>
      <c r="O42" s="121"/>
      <c r="P42" s="100"/>
      <c r="Q42" s="100"/>
      <c r="R42" s="100"/>
      <c r="S42" s="100"/>
      <c r="T42" s="100"/>
      <c r="U42" s="100"/>
    </row>
    <row r="43" spans="1:21" ht="30" customHeight="1" x14ac:dyDescent="0.3">
      <c r="A43" s="80" t="s">
        <v>57</v>
      </c>
      <c r="B43" s="124" t="s">
        <v>106</v>
      </c>
      <c r="C43" s="122" t="s">
        <v>107</v>
      </c>
      <c r="D43" s="110"/>
      <c r="E43" s="111">
        <f>SUM(E44:E46)</f>
        <v>0</v>
      </c>
      <c r="F43" s="112"/>
      <c r="G43" s="113">
        <f>SUM(G44:G46)</f>
        <v>0</v>
      </c>
      <c r="H43" s="111">
        <f>SUM(H44:H46)</f>
        <v>0</v>
      </c>
      <c r="I43" s="112"/>
      <c r="J43" s="113">
        <f>SUM(J44:J46)</f>
        <v>0</v>
      </c>
      <c r="K43" s="111">
        <f>SUM(K44:K46)</f>
        <v>0</v>
      </c>
      <c r="L43" s="112"/>
      <c r="M43" s="113">
        <f>SUM(M44:M46)</f>
        <v>0</v>
      </c>
      <c r="N43" s="114">
        <f t="shared" si="16"/>
        <v>0</v>
      </c>
      <c r="O43" s="115"/>
      <c r="P43" s="89"/>
      <c r="Q43" s="89"/>
      <c r="R43" s="89"/>
      <c r="S43" s="89"/>
      <c r="T43" s="89"/>
      <c r="U43" s="89"/>
    </row>
    <row r="44" spans="1:21" ht="30" customHeight="1" x14ac:dyDescent="0.3">
      <c r="A44" s="90" t="s">
        <v>60</v>
      </c>
      <c r="B44" s="91" t="s">
        <v>108</v>
      </c>
      <c r="C44" s="92" t="s">
        <v>109</v>
      </c>
      <c r="D44" s="93" t="s">
        <v>103</v>
      </c>
      <c r="E44" s="94"/>
      <c r="F44" s="95"/>
      <c r="G44" s="96">
        <f t="shared" ref="G44:G46" si="23">E44*F44</f>
        <v>0</v>
      </c>
      <c r="H44" s="94"/>
      <c r="I44" s="95"/>
      <c r="J44" s="96">
        <f t="shared" ref="J44:J46" si="24">H44*I44</f>
        <v>0</v>
      </c>
      <c r="K44" s="94"/>
      <c r="L44" s="95"/>
      <c r="M44" s="96">
        <f t="shared" ref="M44:M46" si="25">K44*L44</f>
        <v>0</v>
      </c>
      <c r="N44" s="97">
        <f t="shared" si="16"/>
        <v>0</v>
      </c>
      <c r="O44" s="98"/>
      <c r="P44" s="99"/>
      <c r="Q44" s="100"/>
      <c r="R44" s="100"/>
      <c r="S44" s="100"/>
      <c r="T44" s="100"/>
      <c r="U44" s="100"/>
    </row>
    <row r="45" spans="1:21" ht="30" customHeight="1" x14ac:dyDescent="0.3">
      <c r="A45" s="90" t="s">
        <v>60</v>
      </c>
      <c r="B45" s="91" t="s">
        <v>110</v>
      </c>
      <c r="C45" s="92" t="s">
        <v>111</v>
      </c>
      <c r="D45" s="93" t="s">
        <v>103</v>
      </c>
      <c r="E45" s="94"/>
      <c r="F45" s="95"/>
      <c r="G45" s="96">
        <f t="shared" si="23"/>
        <v>0</v>
      </c>
      <c r="H45" s="94"/>
      <c r="I45" s="95"/>
      <c r="J45" s="96">
        <f t="shared" si="24"/>
        <v>0</v>
      </c>
      <c r="K45" s="94"/>
      <c r="L45" s="95"/>
      <c r="M45" s="96">
        <f t="shared" si="25"/>
        <v>0</v>
      </c>
      <c r="N45" s="97">
        <f t="shared" si="16"/>
        <v>0</v>
      </c>
      <c r="O45" s="98"/>
      <c r="P45" s="100"/>
      <c r="Q45" s="100"/>
      <c r="R45" s="100"/>
      <c r="S45" s="100"/>
      <c r="T45" s="100"/>
      <c r="U45" s="100"/>
    </row>
    <row r="46" spans="1:21" ht="30" customHeight="1" thickBot="1" x14ac:dyDescent="0.35">
      <c r="A46" s="116" t="s">
        <v>60</v>
      </c>
      <c r="B46" s="151" t="s">
        <v>112</v>
      </c>
      <c r="C46" s="147" t="s">
        <v>109</v>
      </c>
      <c r="D46" s="117" t="s">
        <v>103</v>
      </c>
      <c r="E46" s="118"/>
      <c r="F46" s="119"/>
      <c r="G46" s="120">
        <f t="shared" si="23"/>
        <v>0</v>
      </c>
      <c r="H46" s="118"/>
      <c r="I46" s="119"/>
      <c r="J46" s="120">
        <f t="shared" si="24"/>
        <v>0</v>
      </c>
      <c r="K46" s="118"/>
      <c r="L46" s="119"/>
      <c r="M46" s="120">
        <f t="shared" si="25"/>
        <v>0</v>
      </c>
      <c r="N46" s="107">
        <f t="shared" si="16"/>
        <v>0</v>
      </c>
      <c r="O46" s="121"/>
      <c r="P46" s="100"/>
      <c r="Q46" s="100"/>
      <c r="R46" s="100"/>
      <c r="S46" s="100"/>
      <c r="T46" s="100"/>
      <c r="U46" s="100"/>
    </row>
    <row r="47" spans="1:21" ht="30" customHeight="1" thickBot="1" x14ac:dyDescent="0.35">
      <c r="A47" s="148" t="s">
        <v>113</v>
      </c>
      <c r="B47" s="149"/>
      <c r="C47" s="136"/>
      <c r="D47" s="137"/>
      <c r="E47" s="140">
        <f>E43+E39+E35</f>
        <v>0</v>
      </c>
      <c r="F47" s="139"/>
      <c r="G47" s="138">
        <f>G43+G39+G35</f>
        <v>0</v>
      </c>
      <c r="H47" s="140">
        <f t="shared" ref="H47" si="26">H43+H39+H35</f>
        <v>0</v>
      </c>
      <c r="I47" s="139"/>
      <c r="J47" s="138">
        <f>J43+J39+J35</f>
        <v>0</v>
      </c>
      <c r="K47" s="140">
        <f>K43+K39+K35</f>
        <v>0</v>
      </c>
      <c r="L47" s="139"/>
      <c r="M47" s="138">
        <f>M43+M39+M35</f>
        <v>0</v>
      </c>
      <c r="N47" s="150">
        <f>N43+N39+N35</f>
        <v>0</v>
      </c>
      <c r="O47" s="141"/>
      <c r="P47" s="8"/>
      <c r="Q47" s="8"/>
      <c r="R47" s="8"/>
      <c r="S47" s="8"/>
      <c r="T47" s="8"/>
      <c r="U47" s="8"/>
    </row>
    <row r="48" spans="1:21" ht="30" customHeight="1" thickBot="1" x14ac:dyDescent="0.35">
      <c r="A48" s="142" t="s">
        <v>55</v>
      </c>
      <c r="B48" s="143">
        <v>3</v>
      </c>
      <c r="C48" s="144" t="s">
        <v>114</v>
      </c>
      <c r="D48" s="76"/>
      <c r="E48" s="77"/>
      <c r="F48" s="77"/>
      <c r="G48" s="77"/>
      <c r="H48" s="77"/>
      <c r="I48" s="77"/>
      <c r="J48" s="77"/>
      <c r="K48" s="77"/>
      <c r="L48" s="77"/>
      <c r="M48" s="77"/>
      <c r="N48" s="78"/>
      <c r="O48" s="79"/>
      <c r="P48" s="8"/>
      <c r="Q48" s="8"/>
      <c r="R48" s="8"/>
      <c r="S48" s="8"/>
      <c r="T48" s="8"/>
      <c r="U48" s="8"/>
    </row>
    <row r="49" spans="1:21" ht="60" customHeight="1" x14ac:dyDescent="0.3">
      <c r="A49" s="80" t="s">
        <v>57</v>
      </c>
      <c r="B49" s="124" t="s">
        <v>115</v>
      </c>
      <c r="C49" s="82" t="s">
        <v>116</v>
      </c>
      <c r="D49" s="83"/>
      <c r="E49" s="84">
        <f>SUM(E50:E52)</f>
        <v>0</v>
      </c>
      <c r="F49" s="85"/>
      <c r="G49" s="86">
        <f>SUM(G50:G52)</f>
        <v>0</v>
      </c>
      <c r="H49" s="84">
        <f>SUM(H50:H52)</f>
        <v>0</v>
      </c>
      <c r="I49" s="85"/>
      <c r="J49" s="86">
        <f>SUM(J50:J52)</f>
        <v>0</v>
      </c>
      <c r="K49" s="84">
        <f>SUM(K50:K52)</f>
        <v>0</v>
      </c>
      <c r="L49" s="85"/>
      <c r="M49" s="86">
        <f>SUM(M50:M52)</f>
        <v>0</v>
      </c>
      <c r="N49" s="114">
        <f>G49+J49+M49</f>
        <v>0</v>
      </c>
      <c r="O49" s="88"/>
      <c r="P49" s="89"/>
      <c r="Q49" s="89"/>
      <c r="R49" s="89"/>
      <c r="S49" s="89"/>
      <c r="T49" s="89"/>
      <c r="U49" s="89"/>
    </row>
    <row r="50" spans="1:21" ht="30" customHeight="1" x14ac:dyDescent="0.3">
      <c r="A50" s="90" t="s">
        <v>60</v>
      </c>
      <c r="B50" s="91" t="s">
        <v>117</v>
      </c>
      <c r="C50" s="146" t="s">
        <v>118</v>
      </c>
      <c r="D50" s="93" t="s">
        <v>96</v>
      </c>
      <c r="E50" s="94"/>
      <c r="F50" s="95"/>
      <c r="G50" s="96">
        <f t="shared" ref="G50:G52" si="27">E50*F50</f>
        <v>0</v>
      </c>
      <c r="H50" s="94"/>
      <c r="I50" s="95"/>
      <c r="J50" s="96">
        <f t="shared" ref="J50:J52" si="28">H50*I50</f>
        <v>0</v>
      </c>
      <c r="K50" s="94"/>
      <c r="L50" s="95"/>
      <c r="M50" s="96">
        <f t="shared" ref="M50:M52" si="29">K50*L50</f>
        <v>0</v>
      </c>
      <c r="N50" s="97">
        <f>G50+J50+M50</f>
        <v>0</v>
      </c>
      <c r="O50" s="98"/>
      <c r="P50" s="100"/>
      <c r="Q50" s="100"/>
      <c r="R50" s="100"/>
      <c r="S50" s="100"/>
      <c r="T50" s="100"/>
      <c r="U50" s="100"/>
    </row>
    <row r="51" spans="1:21" ht="30" customHeight="1" x14ac:dyDescent="0.3">
      <c r="A51" s="90" t="s">
        <v>60</v>
      </c>
      <c r="B51" s="91" t="s">
        <v>119</v>
      </c>
      <c r="C51" s="146" t="s">
        <v>120</v>
      </c>
      <c r="D51" s="93" t="s">
        <v>96</v>
      </c>
      <c r="E51" s="94"/>
      <c r="F51" s="95"/>
      <c r="G51" s="96">
        <f t="shared" si="27"/>
        <v>0</v>
      </c>
      <c r="H51" s="94"/>
      <c r="I51" s="95"/>
      <c r="J51" s="96">
        <f t="shared" si="28"/>
        <v>0</v>
      </c>
      <c r="K51" s="94"/>
      <c r="L51" s="95"/>
      <c r="M51" s="96">
        <f t="shared" si="29"/>
        <v>0</v>
      </c>
      <c r="N51" s="97">
        <f>G51+J51+M51</f>
        <v>0</v>
      </c>
      <c r="O51" s="98"/>
      <c r="P51" s="100"/>
      <c r="Q51" s="100"/>
      <c r="R51" s="100"/>
      <c r="S51" s="100"/>
      <c r="T51" s="100"/>
      <c r="U51" s="100"/>
    </row>
    <row r="52" spans="1:21" ht="30" customHeight="1" thickBot="1" x14ac:dyDescent="0.35">
      <c r="A52" s="101" t="s">
        <v>60</v>
      </c>
      <c r="B52" s="102" t="s">
        <v>121</v>
      </c>
      <c r="C52" s="133" t="s">
        <v>122</v>
      </c>
      <c r="D52" s="103" t="s">
        <v>96</v>
      </c>
      <c r="E52" s="104"/>
      <c r="F52" s="105"/>
      <c r="G52" s="106">
        <f t="shared" si="27"/>
        <v>0</v>
      </c>
      <c r="H52" s="104"/>
      <c r="I52" s="105"/>
      <c r="J52" s="106">
        <f t="shared" si="28"/>
        <v>0</v>
      </c>
      <c r="K52" s="104"/>
      <c r="L52" s="105"/>
      <c r="M52" s="106">
        <f t="shared" si="29"/>
        <v>0</v>
      </c>
      <c r="N52" s="107">
        <f>G52+J52+M52</f>
        <v>0</v>
      </c>
      <c r="O52" s="108"/>
      <c r="P52" s="100"/>
      <c r="Q52" s="100"/>
      <c r="R52" s="100"/>
      <c r="S52" s="100"/>
      <c r="T52" s="100"/>
      <c r="U52" s="100"/>
    </row>
    <row r="53" spans="1:21" ht="75" customHeight="1" thickBot="1" x14ac:dyDescent="0.35">
      <c r="A53" s="80" t="s">
        <v>57</v>
      </c>
      <c r="B53" s="124" t="s">
        <v>123</v>
      </c>
      <c r="C53" s="109" t="s">
        <v>124</v>
      </c>
      <c r="D53" s="110"/>
      <c r="E53" s="111"/>
      <c r="F53" s="112"/>
      <c r="G53" s="113"/>
      <c r="H53" s="111">
        <f>SUM(H54:H55)</f>
        <v>0</v>
      </c>
      <c r="I53" s="112"/>
      <c r="J53" s="113">
        <f>SUM(J54:J55)</f>
        <v>0</v>
      </c>
      <c r="K53" s="111">
        <f>SUM(K54:K55)</f>
        <v>0</v>
      </c>
      <c r="L53" s="112"/>
      <c r="M53" s="113">
        <f>SUM(M54:M55)</f>
        <v>0</v>
      </c>
      <c r="N53" s="114">
        <f>J53+M53</f>
        <v>0</v>
      </c>
      <c r="O53" s="115"/>
      <c r="P53" s="89"/>
      <c r="Q53" s="89"/>
      <c r="R53" s="89"/>
      <c r="S53" s="89"/>
      <c r="T53" s="89"/>
      <c r="U53" s="89"/>
    </row>
    <row r="54" spans="1:21" ht="30" customHeight="1" thickBot="1" x14ac:dyDescent="0.35">
      <c r="A54" s="90" t="s">
        <v>60</v>
      </c>
      <c r="B54" s="91" t="s">
        <v>125</v>
      </c>
      <c r="C54" s="146" t="s">
        <v>126</v>
      </c>
      <c r="D54" s="93" t="s">
        <v>127</v>
      </c>
      <c r="E54" s="431" t="s">
        <v>128</v>
      </c>
      <c r="F54" s="432"/>
      <c r="G54" s="433"/>
      <c r="H54" s="94"/>
      <c r="I54" s="95"/>
      <c r="J54" s="96">
        <f t="shared" ref="J54:J55" si="30">H54*I54</f>
        <v>0</v>
      </c>
      <c r="K54" s="94"/>
      <c r="L54" s="95"/>
      <c r="M54" s="96">
        <f t="shared" ref="M54:M55" si="31">K54*L54</f>
        <v>0</v>
      </c>
      <c r="N54" s="114">
        <f>J54+M54</f>
        <v>0</v>
      </c>
      <c r="O54" s="98"/>
      <c r="P54" s="100"/>
      <c r="Q54" s="100"/>
      <c r="R54" s="100"/>
      <c r="S54" s="100"/>
      <c r="T54" s="100"/>
      <c r="U54" s="100"/>
    </row>
    <row r="55" spans="1:21" ht="30" customHeight="1" thickBot="1" x14ac:dyDescent="0.35">
      <c r="A55" s="116" t="s">
        <v>60</v>
      </c>
      <c r="B55" s="151" t="s">
        <v>129</v>
      </c>
      <c r="C55" s="152" t="s">
        <v>130</v>
      </c>
      <c r="D55" s="117" t="s">
        <v>127</v>
      </c>
      <c r="E55" s="434"/>
      <c r="F55" s="435"/>
      <c r="G55" s="436"/>
      <c r="H55" s="118"/>
      <c r="I55" s="119"/>
      <c r="J55" s="120">
        <f t="shared" si="30"/>
        <v>0</v>
      </c>
      <c r="K55" s="118"/>
      <c r="L55" s="119"/>
      <c r="M55" s="120">
        <f t="shared" si="31"/>
        <v>0</v>
      </c>
      <c r="N55" s="114">
        <f>J55+M55</f>
        <v>0</v>
      </c>
      <c r="O55" s="121"/>
      <c r="P55" s="100"/>
      <c r="Q55" s="100"/>
      <c r="R55" s="100"/>
      <c r="S55" s="100"/>
      <c r="T55" s="100"/>
      <c r="U55" s="100"/>
    </row>
    <row r="56" spans="1:21" ht="30" customHeight="1" thickBot="1" x14ac:dyDescent="0.35">
      <c r="A56" s="134" t="s">
        <v>131</v>
      </c>
      <c r="B56" s="135"/>
      <c r="C56" s="153"/>
      <c r="D56" s="154"/>
      <c r="E56" s="140">
        <f>E49</f>
        <v>0</v>
      </c>
      <c r="F56" s="139"/>
      <c r="G56" s="138">
        <f>G49</f>
        <v>0</v>
      </c>
      <c r="H56" s="140">
        <f>H53+H49</f>
        <v>0</v>
      </c>
      <c r="I56" s="139"/>
      <c r="J56" s="138">
        <f t="shared" ref="J56:K56" si="32">J53+J49</f>
        <v>0</v>
      </c>
      <c r="K56" s="140">
        <f t="shared" si="32"/>
        <v>0</v>
      </c>
      <c r="L56" s="139"/>
      <c r="M56" s="138">
        <f t="shared" ref="M56" si="33">M53+M49</f>
        <v>0</v>
      </c>
      <c r="N56" s="150">
        <f>N53+N49</f>
        <v>0</v>
      </c>
      <c r="O56" s="141"/>
      <c r="P56" s="8"/>
      <c r="Q56" s="8"/>
      <c r="R56" s="8"/>
      <c r="S56" s="8"/>
      <c r="T56" s="8"/>
      <c r="U56" s="8"/>
    </row>
    <row r="57" spans="1:21" ht="30" customHeight="1" thickBot="1" x14ac:dyDescent="0.35">
      <c r="A57" s="142" t="s">
        <v>55</v>
      </c>
      <c r="B57" s="143">
        <v>4</v>
      </c>
      <c r="C57" s="144" t="s">
        <v>132</v>
      </c>
      <c r="D57" s="76"/>
      <c r="E57" s="77"/>
      <c r="F57" s="77"/>
      <c r="G57" s="77"/>
      <c r="H57" s="77"/>
      <c r="I57" s="77"/>
      <c r="J57" s="77"/>
      <c r="K57" s="77"/>
      <c r="L57" s="77"/>
      <c r="M57" s="77"/>
      <c r="N57" s="78"/>
      <c r="O57" s="79"/>
      <c r="P57" s="8"/>
      <c r="Q57" s="8"/>
      <c r="R57" s="8"/>
      <c r="S57" s="8"/>
      <c r="T57" s="8"/>
      <c r="U57" s="8"/>
    </row>
    <row r="58" spans="1:21" ht="30" customHeight="1" x14ac:dyDescent="0.3">
      <c r="A58" s="80" t="s">
        <v>57</v>
      </c>
      <c r="B58" s="124" t="s">
        <v>133</v>
      </c>
      <c r="C58" s="155" t="s">
        <v>134</v>
      </c>
      <c r="D58" s="83"/>
      <c r="E58" s="84">
        <f>SUM(E59:E61)</f>
        <v>0</v>
      </c>
      <c r="F58" s="85"/>
      <c r="G58" s="86">
        <f>SUM(G59:G61)</f>
        <v>0</v>
      </c>
      <c r="H58" s="84">
        <f>SUM(H59:H61)</f>
        <v>0</v>
      </c>
      <c r="I58" s="85"/>
      <c r="J58" s="86">
        <f>SUM(J59:J61)</f>
        <v>0</v>
      </c>
      <c r="K58" s="84">
        <f>SUM(K59:K61)</f>
        <v>0</v>
      </c>
      <c r="L58" s="85"/>
      <c r="M58" s="86">
        <f>SUM(M59:M61)</f>
        <v>0</v>
      </c>
      <c r="N58" s="114">
        <f t="shared" ref="N58:N70" si="34">G58+J58+M58</f>
        <v>0</v>
      </c>
      <c r="O58" s="88"/>
      <c r="P58" s="89"/>
      <c r="Q58" s="89"/>
      <c r="R58" s="89"/>
      <c r="S58" s="89"/>
      <c r="T58" s="89"/>
      <c r="U58" s="89"/>
    </row>
    <row r="59" spans="1:21" ht="30" customHeight="1" x14ac:dyDescent="0.3">
      <c r="A59" s="90" t="s">
        <v>60</v>
      </c>
      <c r="B59" s="91" t="s">
        <v>135</v>
      </c>
      <c r="C59" s="146" t="s">
        <v>136</v>
      </c>
      <c r="D59" s="156" t="s">
        <v>137</v>
      </c>
      <c r="E59" s="157"/>
      <c r="F59" s="158"/>
      <c r="G59" s="159">
        <f t="shared" ref="G59:G61" si="35">E59*F59</f>
        <v>0</v>
      </c>
      <c r="H59" s="94"/>
      <c r="I59" s="158"/>
      <c r="J59" s="96">
        <f t="shared" ref="J59:J61" si="36">H59*I59</f>
        <v>0</v>
      </c>
      <c r="K59" s="94"/>
      <c r="L59" s="158"/>
      <c r="M59" s="96">
        <f t="shared" ref="M59:M61" si="37">K59*L59</f>
        <v>0</v>
      </c>
      <c r="N59" s="97">
        <f t="shared" si="34"/>
        <v>0</v>
      </c>
      <c r="O59" s="98"/>
      <c r="P59" s="100"/>
      <c r="Q59" s="100"/>
      <c r="R59" s="100"/>
      <c r="S59" s="100"/>
      <c r="T59" s="100"/>
      <c r="U59" s="100"/>
    </row>
    <row r="60" spans="1:21" ht="30" customHeight="1" x14ac:dyDescent="0.3">
      <c r="A60" s="90" t="s">
        <v>60</v>
      </c>
      <c r="B60" s="91" t="s">
        <v>138</v>
      </c>
      <c r="C60" s="146" t="s">
        <v>136</v>
      </c>
      <c r="D60" s="156" t="s">
        <v>137</v>
      </c>
      <c r="E60" s="157"/>
      <c r="F60" s="158"/>
      <c r="G60" s="159">
        <f t="shared" si="35"/>
        <v>0</v>
      </c>
      <c r="H60" s="94"/>
      <c r="I60" s="158"/>
      <c r="J60" s="96">
        <f t="shared" si="36"/>
        <v>0</v>
      </c>
      <c r="K60" s="94"/>
      <c r="L60" s="158"/>
      <c r="M60" s="96">
        <f t="shared" si="37"/>
        <v>0</v>
      </c>
      <c r="N60" s="97">
        <f t="shared" si="34"/>
        <v>0</v>
      </c>
      <c r="O60" s="98"/>
      <c r="P60" s="100"/>
      <c r="Q60" s="100"/>
      <c r="R60" s="100"/>
      <c r="S60" s="100"/>
      <c r="T60" s="100"/>
      <c r="U60" s="100"/>
    </row>
    <row r="61" spans="1:21" ht="30" customHeight="1" thickBot="1" x14ac:dyDescent="0.35">
      <c r="A61" s="116" t="s">
        <v>60</v>
      </c>
      <c r="B61" s="102" t="s">
        <v>139</v>
      </c>
      <c r="C61" s="133" t="s">
        <v>136</v>
      </c>
      <c r="D61" s="156" t="s">
        <v>137</v>
      </c>
      <c r="E61" s="160"/>
      <c r="F61" s="161"/>
      <c r="G61" s="162">
        <f t="shared" si="35"/>
        <v>0</v>
      </c>
      <c r="H61" s="104"/>
      <c r="I61" s="161"/>
      <c r="J61" s="106">
        <f t="shared" si="36"/>
        <v>0</v>
      </c>
      <c r="K61" s="104"/>
      <c r="L61" s="161"/>
      <c r="M61" s="106">
        <f t="shared" si="37"/>
        <v>0</v>
      </c>
      <c r="N61" s="107">
        <f t="shared" si="34"/>
        <v>0</v>
      </c>
      <c r="O61" s="108"/>
      <c r="P61" s="100"/>
      <c r="Q61" s="100"/>
      <c r="R61" s="100"/>
      <c r="S61" s="100"/>
      <c r="T61" s="100"/>
      <c r="U61" s="100"/>
    </row>
    <row r="62" spans="1:21" ht="30" customHeight="1" x14ac:dyDescent="0.3">
      <c r="A62" s="80" t="s">
        <v>57</v>
      </c>
      <c r="B62" s="124" t="s">
        <v>140</v>
      </c>
      <c r="C62" s="122" t="s">
        <v>141</v>
      </c>
      <c r="D62" s="110"/>
      <c r="E62" s="111">
        <f>SUM(E63:E65)</f>
        <v>0</v>
      </c>
      <c r="F62" s="112"/>
      <c r="G62" s="113">
        <f>SUM(G63:G65)</f>
        <v>0</v>
      </c>
      <c r="H62" s="111">
        <f t="shared" ref="H62" si="38">SUM(H63:H65)</f>
        <v>0</v>
      </c>
      <c r="I62" s="112"/>
      <c r="J62" s="113">
        <f>SUM(J63:J65)</f>
        <v>0</v>
      </c>
      <c r="K62" s="111">
        <f t="shared" ref="K62" si="39">SUM(K63:K65)</f>
        <v>0</v>
      </c>
      <c r="L62" s="112"/>
      <c r="M62" s="113">
        <f>SUM(M63:M65)</f>
        <v>0</v>
      </c>
      <c r="N62" s="114">
        <f t="shared" si="34"/>
        <v>0</v>
      </c>
      <c r="O62" s="115"/>
      <c r="P62" s="89"/>
      <c r="Q62" s="89"/>
      <c r="R62" s="89"/>
      <c r="S62" s="89"/>
      <c r="T62" s="89"/>
      <c r="U62" s="89"/>
    </row>
    <row r="63" spans="1:21" ht="30" customHeight="1" x14ac:dyDescent="0.3">
      <c r="A63" s="90" t="s">
        <v>60</v>
      </c>
      <c r="B63" s="91" t="s">
        <v>142</v>
      </c>
      <c r="C63" s="163" t="s">
        <v>143</v>
      </c>
      <c r="D63" s="164" t="s">
        <v>96</v>
      </c>
      <c r="E63" s="94"/>
      <c r="F63" s="95"/>
      <c r="G63" s="96">
        <f t="shared" ref="G63:G65" si="40">E63*F63</f>
        <v>0</v>
      </c>
      <c r="H63" s="94"/>
      <c r="I63" s="95"/>
      <c r="J63" s="96">
        <f t="shared" ref="J63:J65" si="41">H63*I63</f>
        <v>0</v>
      </c>
      <c r="K63" s="94"/>
      <c r="L63" s="95"/>
      <c r="M63" s="96">
        <f t="shared" ref="M63:M65" si="42">K63*L63</f>
        <v>0</v>
      </c>
      <c r="N63" s="97">
        <f t="shared" si="34"/>
        <v>0</v>
      </c>
      <c r="O63" s="98"/>
      <c r="P63" s="100"/>
      <c r="Q63" s="100"/>
      <c r="R63" s="100"/>
      <c r="S63" s="100"/>
      <c r="T63" s="100"/>
      <c r="U63" s="100"/>
    </row>
    <row r="64" spans="1:21" ht="30" customHeight="1" x14ac:dyDescent="0.3">
      <c r="A64" s="90" t="s">
        <v>60</v>
      </c>
      <c r="B64" s="91" t="s">
        <v>144</v>
      </c>
      <c r="C64" s="163" t="s">
        <v>118</v>
      </c>
      <c r="D64" s="164" t="s">
        <v>96</v>
      </c>
      <c r="E64" s="94"/>
      <c r="F64" s="95"/>
      <c r="G64" s="96">
        <f t="shared" si="40"/>
        <v>0</v>
      </c>
      <c r="H64" s="94"/>
      <c r="I64" s="95"/>
      <c r="J64" s="96">
        <f t="shared" si="41"/>
        <v>0</v>
      </c>
      <c r="K64" s="94"/>
      <c r="L64" s="95"/>
      <c r="M64" s="96">
        <f t="shared" si="42"/>
        <v>0</v>
      </c>
      <c r="N64" s="97">
        <f t="shared" si="34"/>
        <v>0</v>
      </c>
      <c r="O64" s="98"/>
      <c r="P64" s="100"/>
      <c r="Q64" s="100"/>
      <c r="R64" s="100"/>
      <c r="S64" s="100"/>
      <c r="T64" s="100"/>
      <c r="U64" s="100"/>
    </row>
    <row r="65" spans="1:22" ht="30" customHeight="1" thickBot="1" x14ac:dyDescent="0.35">
      <c r="A65" s="101" t="s">
        <v>60</v>
      </c>
      <c r="B65" s="151" t="s">
        <v>145</v>
      </c>
      <c r="C65" s="165" t="s">
        <v>120</v>
      </c>
      <c r="D65" s="164" t="s">
        <v>96</v>
      </c>
      <c r="E65" s="104"/>
      <c r="F65" s="105"/>
      <c r="G65" s="106">
        <f t="shared" si="40"/>
        <v>0</v>
      </c>
      <c r="H65" s="104"/>
      <c r="I65" s="105"/>
      <c r="J65" s="106">
        <f t="shared" si="41"/>
        <v>0</v>
      </c>
      <c r="K65" s="104"/>
      <c r="L65" s="105"/>
      <c r="M65" s="106">
        <f t="shared" si="42"/>
        <v>0</v>
      </c>
      <c r="N65" s="107">
        <f t="shared" si="34"/>
        <v>0</v>
      </c>
      <c r="O65" s="108"/>
      <c r="P65" s="100"/>
      <c r="Q65" s="100"/>
      <c r="R65" s="100"/>
      <c r="S65" s="100"/>
      <c r="T65" s="100"/>
      <c r="U65" s="100"/>
    </row>
    <row r="66" spans="1:22" ht="30" customHeight="1" x14ac:dyDescent="0.3">
      <c r="A66" s="80" t="s">
        <v>57</v>
      </c>
      <c r="B66" s="124" t="s">
        <v>146</v>
      </c>
      <c r="C66" s="122" t="s">
        <v>147</v>
      </c>
      <c r="D66" s="110"/>
      <c r="E66" s="111">
        <f>SUM(E67:E69)</f>
        <v>0</v>
      </c>
      <c r="F66" s="112"/>
      <c r="G66" s="113">
        <f>SUM(G67:G69)</f>
        <v>0</v>
      </c>
      <c r="H66" s="111">
        <f>SUM(H67:H69)</f>
        <v>0</v>
      </c>
      <c r="I66" s="112"/>
      <c r="J66" s="113">
        <f>SUM(J67:J69)</f>
        <v>0</v>
      </c>
      <c r="K66" s="111">
        <f>SUM(K67:K69)</f>
        <v>0</v>
      </c>
      <c r="L66" s="112"/>
      <c r="M66" s="113">
        <f>SUM(M67:M69)</f>
        <v>0</v>
      </c>
      <c r="N66" s="114">
        <f t="shared" si="34"/>
        <v>0</v>
      </c>
      <c r="O66" s="115"/>
      <c r="P66" s="89"/>
      <c r="Q66" s="89"/>
      <c r="R66" s="89"/>
      <c r="S66" s="89"/>
      <c r="T66" s="89"/>
      <c r="U66" s="89"/>
    </row>
    <row r="67" spans="1:22" ht="45" customHeight="1" x14ac:dyDescent="0.3">
      <c r="A67" s="90" t="s">
        <v>60</v>
      </c>
      <c r="B67" s="91" t="s">
        <v>148</v>
      </c>
      <c r="C67" s="163" t="s">
        <v>149</v>
      </c>
      <c r="D67" s="164" t="s">
        <v>150</v>
      </c>
      <c r="E67" s="94"/>
      <c r="F67" s="95"/>
      <c r="G67" s="96">
        <f t="shared" ref="G67:G69" si="43">E67*F67</f>
        <v>0</v>
      </c>
      <c r="H67" s="94"/>
      <c r="I67" s="95"/>
      <c r="J67" s="96">
        <f t="shared" ref="J67:J69" si="44">H67*I67</f>
        <v>0</v>
      </c>
      <c r="K67" s="94"/>
      <c r="L67" s="95"/>
      <c r="M67" s="96">
        <f t="shared" ref="M67:M69" si="45">K67*L67</f>
        <v>0</v>
      </c>
      <c r="N67" s="97">
        <f t="shared" si="34"/>
        <v>0</v>
      </c>
      <c r="O67" s="98"/>
      <c r="P67" s="100"/>
      <c r="Q67" s="100"/>
      <c r="R67" s="100"/>
      <c r="S67" s="100"/>
      <c r="T67" s="100"/>
      <c r="U67" s="100"/>
    </row>
    <row r="68" spans="1:22" ht="45" customHeight="1" x14ac:dyDescent="0.3">
      <c r="A68" s="90" t="s">
        <v>60</v>
      </c>
      <c r="B68" s="91" t="s">
        <v>151</v>
      </c>
      <c r="C68" s="163" t="s">
        <v>152</v>
      </c>
      <c r="D68" s="164" t="s">
        <v>150</v>
      </c>
      <c r="E68" s="94"/>
      <c r="F68" s="95"/>
      <c r="G68" s="96">
        <f t="shared" si="43"/>
        <v>0</v>
      </c>
      <c r="H68" s="94"/>
      <c r="I68" s="95"/>
      <c r="J68" s="96">
        <f t="shared" si="44"/>
        <v>0</v>
      </c>
      <c r="K68" s="94"/>
      <c r="L68" s="95"/>
      <c r="M68" s="96">
        <f t="shared" si="45"/>
        <v>0</v>
      </c>
      <c r="N68" s="97">
        <f t="shared" si="34"/>
        <v>0</v>
      </c>
      <c r="O68" s="98"/>
      <c r="P68" s="100"/>
      <c r="Q68" s="100"/>
      <c r="R68" s="100"/>
      <c r="S68" s="100"/>
      <c r="T68" s="100"/>
      <c r="U68" s="100"/>
    </row>
    <row r="69" spans="1:22" ht="45" customHeight="1" thickBot="1" x14ac:dyDescent="0.35">
      <c r="A69" s="101" t="s">
        <v>60</v>
      </c>
      <c r="B69" s="151" t="s">
        <v>153</v>
      </c>
      <c r="C69" s="165" t="s">
        <v>154</v>
      </c>
      <c r="D69" s="166" t="s">
        <v>150</v>
      </c>
      <c r="E69" s="104"/>
      <c r="F69" s="105"/>
      <c r="G69" s="106">
        <f t="shared" si="43"/>
        <v>0</v>
      </c>
      <c r="H69" s="104"/>
      <c r="I69" s="105"/>
      <c r="J69" s="106">
        <f t="shared" si="44"/>
        <v>0</v>
      </c>
      <c r="K69" s="104"/>
      <c r="L69" s="105"/>
      <c r="M69" s="106">
        <f t="shared" si="45"/>
        <v>0</v>
      </c>
      <c r="N69" s="107">
        <f t="shared" si="34"/>
        <v>0</v>
      </c>
      <c r="O69" s="108"/>
      <c r="P69" s="100"/>
      <c r="Q69" s="100"/>
      <c r="R69" s="100"/>
      <c r="S69" s="100"/>
      <c r="T69" s="100"/>
      <c r="U69" s="100"/>
    </row>
    <row r="70" spans="1:22" ht="30" customHeight="1" x14ac:dyDescent="0.3">
      <c r="A70" s="80" t="s">
        <v>57</v>
      </c>
      <c r="B70" s="124" t="s">
        <v>155</v>
      </c>
      <c r="C70" s="122" t="s">
        <v>156</v>
      </c>
      <c r="D70" s="110"/>
      <c r="E70" s="111">
        <f>SUM(E71:E73)</f>
        <v>0</v>
      </c>
      <c r="F70" s="112"/>
      <c r="G70" s="113">
        <f>SUM(G71:G73)</f>
        <v>0</v>
      </c>
      <c r="H70" s="111">
        <f>SUM(H71:H73)</f>
        <v>0</v>
      </c>
      <c r="I70" s="112"/>
      <c r="J70" s="113">
        <f>SUM(J71:J73)</f>
        <v>0</v>
      </c>
      <c r="K70" s="111">
        <f>SUM(K71:K73)</f>
        <v>0</v>
      </c>
      <c r="L70" s="112"/>
      <c r="M70" s="113">
        <f>SUM(M71:M73)</f>
        <v>0</v>
      </c>
      <c r="N70" s="114">
        <f t="shared" si="34"/>
        <v>0</v>
      </c>
      <c r="O70" s="115"/>
      <c r="P70" s="89"/>
      <c r="Q70" s="89"/>
      <c r="R70" s="89"/>
      <c r="S70" s="89"/>
      <c r="T70" s="89"/>
      <c r="U70" s="89"/>
    </row>
    <row r="71" spans="1:22" ht="30" customHeight="1" x14ac:dyDescent="0.3">
      <c r="A71" s="90" t="s">
        <v>60</v>
      </c>
      <c r="B71" s="91" t="s">
        <v>157</v>
      </c>
      <c r="C71" s="146" t="s">
        <v>158</v>
      </c>
      <c r="D71" s="164" t="s">
        <v>96</v>
      </c>
      <c r="E71" s="94"/>
      <c r="F71" s="95"/>
      <c r="G71" s="96">
        <f t="shared" ref="G71:G73" si="46">E71*F71</f>
        <v>0</v>
      </c>
      <c r="H71" s="94"/>
      <c r="I71" s="95"/>
      <c r="J71" s="96">
        <f t="shared" ref="J71:J73" si="47">H71*I71</f>
        <v>0</v>
      </c>
      <c r="K71" s="94"/>
      <c r="L71" s="95"/>
      <c r="M71" s="96">
        <f t="shared" ref="M71:M73" si="48">K71*L71</f>
        <v>0</v>
      </c>
      <c r="N71" s="97">
        <f t="shared" ref="N71:N77" si="49">G71+J71+M71</f>
        <v>0</v>
      </c>
      <c r="O71" s="98"/>
      <c r="P71" s="100"/>
      <c r="Q71" s="100"/>
      <c r="R71" s="100"/>
      <c r="S71" s="100"/>
      <c r="T71" s="100"/>
      <c r="U71" s="100"/>
    </row>
    <row r="72" spans="1:22" ht="30" customHeight="1" x14ac:dyDescent="0.3">
      <c r="A72" s="90" t="s">
        <v>60</v>
      </c>
      <c r="B72" s="91" t="s">
        <v>159</v>
      </c>
      <c r="C72" s="146" t="s">
        <v>158</v>
      </c>
      <c r="D72" s="164" t="s">
        <v>96</v>
      </c>
      <c r="E72" s="94"/>
      <c r="F72" s="95"/>
      <c r="G72" s="96">
        <f t="shared" si="46"/>
        <v>0</v>
      </c>
      <c r="H72" s="94"/>
      <c r="I72" s="95"/>
      <c r="J72" s="96">
        <f t="shared" si="47"/>
        <v>0</v>
      </c>
      <c r="K72" s="94"/>
      <c r="L72" s="95"/>
      <c r="M72" s="96">
        <f t="shared" si="48"/>
        <v>0</v>
      </c>
      <c r="N72" s="97">
        <f t="shared" si="49"/>
        <v>0</v>
      </c>
      <c r="O72" s="98"/>
      <c r="P72" s="100"/>
      <c r="Q72" s="100"/>
      <c r="R72" s="100"/>
      <c r="S72" s="100"/>
      <c r="T72" s="100"/>
      <c r="U72" s="100"/>
    </row>
    <row r="73" spans="1:22" ht="30" customHeight="1" thickBot="1" x14ac:dyDescent="0.35">
      <c r="A73" s="101" t="s">
        <v>60</v>
      </c>
      <c r="B73" s="102" t="s">
        <v>160</v>
      </c>
      <c r="C73" s="133" t="s">
        <v>158</v>
      </c>
      <c r="D73" s="166" t="s">
        <v>96</v>
      </c>
      <c r="E73" s="104"/>
      <c r="F73" s="105"/>
      <c r="G73" s="106">
        <f t="shared" si="46"/>
        <v>0</v>
      </c>
      <c r="H73" s="104"/>
      <c r="I73" s="105"/>
      <c r="J73" s="106">
        <f t="shared" si="47"/>
        <v>0</v>
      </c>
      <c r="K73" s="104"/>
      <c r="L73" s="105"/>
      <c r="M73" s="106">
        <f t="shared" si="48"/>
        <v>0</v>
      </c>
      <c r="N73" s="107">
        <f>G73+J73+M73</f>
        <v>0</v>
      </c>
      <c r="O73" s="108"/>
      <c r="P73" s="100"/>
      <c r="Q73" s="100"/>
      <c r="R73" s="100"/>
      <c r="S73" s="100"/>
      <c r="T73" s="100"/>
      <c r="U73" s="100"/>
    </row>
    <row r="74" spans="1:22" ht="30" customHeight="1" x14ac:dyDescent="0.3">
      <c r="A74" s="80" t="s">
        <v>57</v>
      </c>
      <c r="B74" s="124" t="s">
        <v>161</v>
      </c>
      <c r="C74" s="122" t="s">
        <v>162</v>
      </c>
      <c r="D74" s="110"/>
      <c r="E74" s="111">
        <f>SUM(E75:E77)</f>
        <v>0</v>
      </c>
      <c r="F74" s="112"/>
      <c r="G74" s="113">
        <f>SUM(G75:G77)</f>
        <v>0</v>
      </c>
      <c r="H74" s="111">
        <f>SUM(H75:H77)</f>
        <v>0</v>
      </c>
      <c r="I74" s="112"/>
      <c r="J74" s="113">
        <f>SUM(J75:J77)</f>
        <v>0</v>
      </c>
      <c r="K74" s="111">
        <f>SUM(K75:K77)</f>
        <v>0</v>
      </c>
      <c r="L74" s="112"/>
      <c r="M74" s="113">
        <f>SUM(M75:M77)</f>
        <v>0</v>
      </c>
      <c r="N74" s="114">
        <f>G74+J74+M74</f>
        <v>0</v>
      </c>
      <c r="O74" s="115"/>
      <c r="P74" s="89"/>
      <c r="Q74" s="89"/>
      <c r="R74" s="89"/>
      <c r="S74" s="89"/>
      <c r="T74" s="89"/>
      <c r="U74" s="89"/>
    </row>
    <row r="75" spans="1:22" ht="30" customHeight="1" x14ac:dyDescent="0.3">
      <c r="A75" s="90" t="s">
        <v>60</v>
      </c>
      <c r="B75" s="91" t="s">
        <v>163</v>
      </c>
      <c r="C75" s="146" t="s">
        <v>158</v>
      </c>
      <c r="D75" s="164" t="s">
        <v>96</v>
      </c>
      <c r="E75" s="94"/>
      <c r="F75" s="95"/>
      <c r="G75" s="96">
        <f t="shared" ref="G75:G77" si="50">E75*F75</f>
        <v>0</v>
      </c>
      <c r="H75" s="94"/>
      <c r="I75" s="95"/>
      <c r="J75" s="96">
        <f t="shared" ref="J75:J77" si="51">H75*I75</f>
        <v>0</v>
      </c>
      <c r="K75" s="94"/>
      <c r="L75" s="95"/>
      <c r="M75" s="96">
        <f t="shared" ref="M75:M77" si="52">K75*L75</f>
        <v>0</v>
      </c>
      <c r="N75" s="97">
        <f t="shared" si="49"/>
        <v>0</v>
      </c>
      <c r="O75" s="98"/>
      <c r="P75" s="100"/>
      <c r="Q75" s="100"/>
      <c r="R75" s="100"/>
      <c r="S75" s="100"/>
      <c r="T75" s="100"/>
      <c r="U75" s="100"/>
    </row>
    <row r="76" spans="1:22" ht="30" customHeight="1" x14ac:dyDescent="0.3">
      <c r="A76" s="90" t="s">
        <v>60</v>
      </c>
      <c r="B76" s="91" t="s">
        <v>164</v>
      </c>
      <c r="C76" s="146" t="s">
        <v>158</v>
      </c>
      <c r="D76" s="164" t="s">
        <v>96</v>
      </c>
      <c r="E76" s="94"/>
      <c r="F76" s="95"/>
      <c r="G76" s="96">
        <f t="shared" si="50"/>
        <v>0</v>
      </c>
      <c r="H76" s="94"/>
      <c r="I76" s="95"/>
      <c r="J76" s="96">
        <f t="shared" si="51"/>
        <v>0</v>
      </c>
      <c r="K76" s="94"/>
      <c r="L76" s="95"/>
      <c r="M76" s="96">
        <f t="shared" si="52"/>
        <v>0</v>
      </c>
      <c r="N76" s="97">
        <f t="shared" si="49"/>
        <v>0</v>
      </c>
      <c r="O76" s="98"/>
      <c r="P76" s="100"/>
      <c r="Q76" s="100"/>
      <c r="R76" s="100"/>
      <c r="S76" s="100"/>
      <c r="T76" s="100"/>
      <c r="U76" s="100"/>
    </row>
    <row r="77" spans="1:22" ht="30" customHeight="1" thickBot="1" x14ac:dyDescent="0.35">
      <c r="A77" s="101" t="s">
        <v>60</v>
      </c>
      <c r="B77" s="151" t="s">
        <v>165</v>
      </c>
      <c r="C77" s="133" t="s">
        <v>158</v>
      </c>
      <c r="D77" s="166" t="s">
        <v>96</v>
      </c>
      <c r="E77" s="104"/>
      <c r="F77" s="105"/>
      <c r="G77" s="106">
        <f t="shared" si="50"/>
        <v>0</v>
      </c>
      <c r="H77" s="104"/>
      <c r="I77" s="105"/>
      <c r="J77" s="106">
        <f t="shared" si="51"/>
        <v>0</v>
      </c>
      <c r="K77" s="104"/>
      <c r="L77" s="105"/>
      <c r="M77" s="106">
        <f t="shared" si="52"/>
        <v>0</v>
      </c>
      <c r="N77" s="107">
        <f t="shared" si="49"/>
        <v>0</v>
      </c>
      <c r="O77" s="413"/>
      <c r="P77" s="414"/>
      <c r="Q77" s="414"/>
      <c r="R77" s="414"/>
      <c r="S77" s="414"/>
      <c r="T77" s="414"/>
      <c r="U77" s="414"/>
      <c r="V77" s="415"/>
    </row>
    <row r="78" spans="1:22" ht="30" customHeight="1" thickBot="1" x14ac:dyDescent="0.35">
      <c r="A78" s="167" t="s">
        <v>166</v>
      </c>
      <c r="B78" s="168"/>
      <c r="C78" s="169"/>
      <c r="D78" s="170"/>
      <c r="E78" s="171">
        <f>E74+E70+E66+E62+E58</f>
        <v>0</v>
      </c>
      <c r="F78" s="139"/>
      <c r="G78" s="138">
        <f>G74+G70+G66+G62+G58</f>
        <v>0</v>
      </c>
      <c r="H78" s="140">
        <f>H74+H70+H66+H62+H58</f>
        <v>0</v>
      </c>
      <c r="I78" s="139"/>
      <c r="J78" s="138">
        <f>J74+J70+J66+J62+J58</f>
        <v>0</v>
      </c>
      <c r="K78" s="140">
        <f>K74+K70+K66+K62+K58</f>
        <v>0</v>
      </c>
      <c r="L78" s="139"/>
      <c r="M78" s="138">
        <f>M74+M70+M66+M62+M58</f>
        <v>0</v>
      </c>
      <c r="N78" s="150">
        <f>N74+N70+N66+N62+N58</f>
        <v>0</v>
      </c>
      <c r="O78" s="141"/>
      <c r="P78" s="416"/>
      <c r="Q78" s="416"/>
      <c r="R78" s="416"/>
      <c r="S78" s="416"/>
      <c r="T78" s="416"/>
      <c r="U78" s="416"/>
      <c r="V78" s="415"/>
    </row>
    <row r="79" spans="1:22" ht="45" customHeight="1" thickBot="1" x14ac:dyDescent="0.35">
      <c r="A79" s="172" t="s">
        <v>55</v>
      </c>
      <c r="B79" s="173">
        <v>5</v>
      </c>
      <c r="C79" s="174" t="s">
        <v>167</v>
      </c>
      <c r="D79" s="175"/>
      <c r="E79" s="77"/>
      <c r="F79" s="77"/>
      <c r="G79" s="77"/>
      <c r="H79" s="77"/>
      <c r="I79" s="77"/>
      <c r="J79" s="77"/>
      <c r="K79" s="77"/>
      <c r="L79" s="77"/>
      <c r="M79" s="77"/>
      <c r="N79" s="78"/>
      <c r="O79" s="79"/>
      <c r="P79" s="8"/>
      <c r="Q79" s="8"/>
      <c r="R79" s="8"/>
      <c r="S79" s="8"/>
      <c r="T79" s="8"/>
      <c r="U79" s="8"/>
    </row>
    <row r="80" spans="1:22" ht="30" customHeight="1" x14ac:dyDescent="0.3">
      <c r="A80" s="80" t="s">
        <v>57</v>
      </c>
      <c r="B80" s="124" t="s">
        <v>168</v>
      </c>
      <c r="C80" s="109" t="s">
        <v>169</v>
      </c>
      <c r="D80" s="110"/>
      <c r="E80" s="111">
        <f>SUM(E81:E83)</f>
        <v>0</v>
      </c>
      <c r="F80" s="112"/>
      <c r="G80" s="113">
        <f>SUM(G81:G83)</f>
        <v>0</v>
      </c>
      <c r="H80" s="111">
        <f>SUM(H81:H83)</f>
        <v>0</v>
      </c>
      <c r="I80" s="112"/>
      <c r="J80" s="113">
        <f>SUM(J81:J83)</f>
        <v>0</v>
      </c>
      <c r="K80" s="111">
        <f>SUM(K81:K83)</f>
        <v>0</v>
      </c>
      <c r="L80" s="112"/>
      <c r="M80" s="113">
        <f>SUM(M81:M83)</f>
        <v>0</v>
      </c>
      <c r="N80" s="114">
        <f>SUM(N81:N83)</f>
        <v>0</v>
      </c>
      <c r="O80" s="115"/>
      <c r="P80" s="100"/>
      <c r="Q80" s="100"/>
      <c r="R80" s="100"/>
      <c r="S80" s="100"/>
      <c r="T80" s="100"/>
      <c r="U80" s="100"/>
    </row>
    <row r="81" spans="1:21" ht="30" customHeight="1" x14ac:dyDescent="0.3">
      <c r="A81" s="90" t="s">
        <v>60</v>
      </c>
      <c r="B81" s="91" t="s">
        <v>170</v>
      </c>
      <c r="C81" s="176" t="s">
        <v>171</v>
      </c>
      <c r="D81" s="164" t="s">
        <v>172</v>
      </c>
      <c r="E81" s="94"/>
      <c r="F81" s="95"/>
      <c r="G81" s="96">
        <f t="shared" ref="G81:G83" si="53">E81*F81</f>
        <v>0</v>
      </c>
      <c r="H81" s="94"/>
      <c r="I81" s="95"/>
      <c r="J81" s="96">
        <f t="shared" ref="J81:J83" si="54">H81*I81</f>
        <v>0</v>
      </c>
      <c r="K81" s="94"/>
      <c r="L81" s="95"/>
      <c r="M81" s="96">
        <f t="shared" ref="M81:M83" si="55">K81*L81</f>
        <v>0</v>
      </c>
      <c r="N81" s="97">
        <f>G81+J81+M81</f>
        <v>0</v>
      </c>
      <c r="O81" s="98"/>
      <c r="P81" s="100"/>
      <c r="Q81" s="100"/>
      <c r="R81" s="100"/>
      <c r="S81" s="100"/>
      <c r="T81" s="100"/>
      <c r="U81" s="100"/>
    </row>
    <row r="82" spans="1:21" ht="30" customHeight="1" x14ac:dyDescent="0.3">
      <c r="A82" s="90" t="s">
        <v>60</v>
      </c>
      <c r="B82" s="91" t="s">
        <v>173</v>
      </c>
      <c r="C82" s="176" t="s">
        <v>171</v>
      </c>
      <c r="D82" s="164" t="s">
        <v>172</v>
      </c>
      <c r="E82" s="94"/>
      <c r="F82" s="95"/>
      <c r="G82" s="96">
        <f t="shared" si="53"/>
        <v>0</v>
      </c>
      <c r="H82" s="94"/>
      <c r="I82" s="95"/>
      <c r="J82" s="96">
        <f t="shared" si="54"/>
        <v>0</v>
      </c>
      <c r="K82" s="94"/>
      <c r="L82" s="95"/>
      <c r="M82" s="96">
        <f t="shared" si="55"/>
        <v>0</v>
      </c>
      <c r="N82" s="97">
        <f>G82+J82+M82</f>
        <v>0</v>
      </c>
      <c r="O82" s="98"/>
      <c r="P82" s="100"/>
      <c r="Q82" s="100"/>
      <c r="R82" s="100"/>
      <c r="S82" s="100"/>
      <c r="T82" s="100"/>
      <c r="U82" s="100"/>
    </row>
    <row r="83" spans="1:21" ht="30" customHeight="1" thickBot="1" x14ac:dyDescent="0.35">
      <c r="A83" s="101" t="s">
        <v>60</v>
      </c>
      <c r="B83" s="102" t="s">
        <v>174</v>
      </c>
      <c r="C83" s="176" t="s">
        <v>171</v>
      </c>
      <c r="D83" s="166" t="s">
        <v>172</v>
      </c>
      <c r="E83" s="104"/>
      <c r="F83" s="105"/>
      <c r="G83" s="106">
        <f t="shared" si="53"/>
        <v>0</v>
      </c>
      <c r="H83" s="104"/>
      <c r="I83" s="105"/>
      <c r="J83" s="106">
        <f t="shared" si="54"/>
        <v>0</v>
      </c>
      <c r="K83" s="104"/>
      <c r="L83" s="105"/>
      <c r="M83" s="106">
        <f t="shared" si="55"/>
        <v>0</v>
      </c>
      <c r="N83" s="107">
        <f>G83+J83+M83</f>
        <v>0</v>
      </c>
      <c r="O83" s="108"/>
      <c r="P83" s="100"/>
      <c r="Q83" s="100"/>
      <c r="R83" s="100"/>
      <c r="S83" s="100"/>
      <c r="T83" s="100"/>
      <c r="U83" s="100"/>
    </row>
    <row r="84" spans="1:21" ht="30" customHeight="1" x14ac:dyDescent="0.3">
      <c r="A84" s="80" t="s">
        <v>57</v>
      </c>
      <c r="B84" s="124" t="s">
        <v>175</v>
      </c>
      <c r="C84" s="109" t="s">
        <v>176</v>
      </c>
      <c r="D84" s="110"/>
      <c r="E84" s="111">
        <f>SUM(E85:E87)</f>
        <v>0</v>
      </c>
      <c r="F84" s="112"/>
      <c r="G84" s="113">
        <f>SUM(G85:G87)</f>
        <v>0</v>
      </c>
      <c r="H84" s="111">
        <f>SUM(H85:H87)</f>
        <v>0</v>
      </c>
      <c r="I84" s="112"/>
      <c r="J84" s="113">
        <f>SUM(J85:J87)</f>
        <v>0</v>
      </c>
      <c r="K84" s="111">
        <f>SUM(K85:K87)</f>
        <v>0</v>
      </c>
      <c r="L84" s="112"/>
      <c r="M84" s="113">
        <f>SUM(M85:M87)</f>
        <v>0</v>
      </c>
      <c r="N84" s="114">
        <f>SUM(N85:N87)</f>
        <v>0</v>
      </c>
      <c r="O84" s="115"/>
      <c r="P84" s="100"/>
      <c r="Q84" s="100"/>
      <c r="R84" s="100"/>
      <c r="S84" s="100"/>
      <c r="T84" s="100"/>
      <c r="U84" s="100"/>
    </row>
    <row r="85" spans="1:21" ht="30" customHeight="1" x14ac:dyDescent="0.3">
      <c r="A85" s="90" t="s">
        <v>60</v>
      </c>
      <c r="B85" s="91" t="s">
        <v>177</v>
      </c>
      <c r="C85" s="92" t="s">
        <v>178</v>
      </c>
      <c r="D85" s="164" t="s">
        <v>96</v>
      </c>
      <c r="E85" s="94"/>
      <c r="F85" s="95"/>
      <c r="G85" s="96">
        <f t="shared" ref="G85:G87" si="56">E85*F85</f>
        <v>0</v>
      </c>
      <c r="H85" s="94"/>
      <c r="I85" s="95"/>
      <c r="J85" s="96">
        <f t="shared" ref="J85:J87" si="57">H85*I85</f>
        <v>0</v>
      </c>
      <c r="K85" s="94"/>
      <c r="L85" s="95"/>
      <c r="M85" s="96">
        <f t="shared" ref="M85:M87" si="58">K85*L85</f>
        <v>0</v>
      </c>
      <c r="N85" s="97">
        <f>G85+J85+M85</f>
        <v>0</v>
      </c>
      <c r="O85" s="98"/>
      <c r="P85" s="100"/>
      <c r="Q85" s="100"/>
      <c r="R85" s="100"/>
      <c r="S85" s="100"/>
      <c r="T85" s="100"/>
      <c r="U85" s="100"/>
    </row>
    <row r="86" spans="1:21" ht="30" customHeight="1" x14ac:dyDescent="0.3">
      <c r="A86" s="90" t="s">
        <v>60</v>
      </c>
      <c r="B86" s="91" t="s">
        <v>179</v>
      </c>
      <c r="C86" s="92" t="s">
        <v>178</v>
      </c>
      <c r="D86" s="164" t="s">
        <v>96</v>
      </c>
      <c r="E86" s="94"/>
      <c r="F86" s="95"/>
      <c r="G86" s="96">
        <f t="shared" si="56"/>
        <v>0</v>
      </c>
      <c r="H86" s="94"/>
      <c r="I86" s="95"/>
      <c r="J86" s="96">
        <f t="shared" si="57"/>
        <v>0</v>
      </c>
      <c r="K86" s="94"/>
      <c r="L86" s="95"/>
      <c r="M86" s="96">
        <f t="shared" si="58"/>
        <v>0</v>
      </c>
      <c r="N86" s="97">
        <f>G86+J86+M86</f>
        <v>0</v>
      </c>
      <c r="O86" s="98"/>
      <c r="P86" s="100"/>
      <c r="Q86" s="100"/>
      <c r="R86" s="100"/>
      <c r="S86" s="100"/>
      <c r="T86" s="100"/>
      <c r="U86" s="100"/>
    </row>
    <row r="87" spans="1:21" ht="30" customHeight="1" thickBot="1" x14ac:dyDescent="0.35">
      <c r="A87" s="101" t="s">
        <v>60</v>
      </c>
      <c r="B87" s="102" t="s">
        <v>180</v>
      </c>
      <c r="C87" s="92" t="s">
        <v>178</v>
      </c>
      <c r="D87" s="164" t="s">
        <v>96</v>
      </c>
      <c r="E87" s="104"/>
      <c r="F87" s="105"/>
      <c r="G87" s="106">
        <f t="shared" si="56"/>
        <v>0</v>
      </c>
      <c r="H87" s="104"/>
      <c r="I87" s="105"/>
      <c r="J87" s="106">
        <f t="shared" si="57"/>
        <v>0</v>
      </c>
      <c r="K87" s="104"/>
      <c r="L87" s="105"/>
      <c r="M87" s="106">
        <f t="shared" si="58"/>
        <v>0</v>
      </c>
      <c r="N87" s="107">
        <f>G87+J87+M87</f>
        <v>0</v>
      </c>
      <c r="O87" s="108"/>
      <c r="P87" s="100"/>
      <c r="Q87" s="100"/>
      <c r="R87" s="100"/>
      <c r="S87" s="100"/>
      <c r="T87" s="100"/>
      <c r="U87" s="100"/>
    </row>
    <row r="88" spans="1:21" ht="30" customHeight="1" x14ac:dyDescent="0.3">
      <c r="A88" s="80" t="s">
        <v>57</v>
      </c>
      <c r="B88" s="124" t="s">
        <v>181</v>
      </c>
      <c r="C88" s="109" t="s">
        <v>182</v>
      </c>
      <c r="D88" s="110"/>
      <c r="E88" s="111">
        <f>SUM(E89:E91)</f>
        <v>0</v>
      </c>
      <c r="F88" s="112"/>
      <c r="G88" s="113">
        <f>SUM(G89:G91)</f>
        <v>0</v>
      </c>
      <c r="H88" s="111">
        <f>SUM(H89:H91)</f>
        <v>0</v>
      </c>
      <c r="I88" s="112"/>
      <c r="J88" s="113">
        <f>SUM(J89:J91)</f>
        <v>0</v>
      </c>
      <c r="K88" s="111">
        <f>SUM(K89:K91)</f>
        <v>0</v>
      </c>
      <c r="L88" s="112"/>
      <c r="M88" s="113">
        <f>SUM(M89:M91)</f>
        <v>0</v>
      </c>
      <c r="N88" s="114">
        <f>SUM(N89:N91)</f>
        <v>0</v>
      </c>
      <c r="O88" s="115"/>
      <c r="P88" s="100"/>
      <c r="Q88" s="100"/>
      <c r="R88" s="100"/>
      <c r="S88" s="100"/>
      <c r="T88" s="100"/>
      <c r="U88" s="100"/>
    </row>
    <row r="89" spans="1:21" ht="30" customHeight="1" x14ac:dyDescent="0.3">
      <c r="A89" s="177" t="s">
        <v>60</v>
      </c>
      <c r="B89" s="178" t="s">
        <v>183</v>
      </c>
      <c r="C89" s="146" t="s">
        <v>102</v>
      </c>
      <c r="D89" s="410" t="s">
        <v>103</v>
      </c>
      <c r="E89" s="94"/>
      <c r="F89" s="95"/>
      <c r="G89" s="96">
        <f t="shared" ref="G89:G91" si="59">E89*F89</f>
        <v>0</v>
      </c>
      <c r="H89" s="94"/>
      <c r="I89" s="95"/>
      <c r="J89" s="96">
        <f t="shared" ref="J89:J91" si="60">H89*I89</f>
        <v>0</v>
      </c>
      <c r="K89" s="94"/>
      <c r="L89" s="95"/>
      <c r="M89" s="96">
        <f t="shared" ref="M89:M91" si="61">K89*L89</f>
        <v>0</v>
      </c>
      <c r="N89" s="97">
        <f>G89+J89+M89</f>
        <v>0</v>
      </c>
      <c r="O89" s="98"/>
      <c r="P89" s="99"/>
      <c r="Q89" s="100"/>
      <c r="R89" s="100"/>
      <c r="S89" s="100"/>
      <c r="T89" s="100"/>
      <c r="U89" s="100"/>
    </row>
    <row r="90" spans="1:21" ht="30" customHeight="1" x14ac:dyDescent="0.3">
      <c r="A90" s="177" t="s">
        <v>60</v>
      </c>
      <c r="B90" s="178" t="s">
        <v>184</v>
      </c>
      <c r="C90" s="146" t="s">
        <v>102</v>
      </c>
      <c r="D90" s="410" t="s">
        <v>103</v>
      </c>
      <c r="E90" s="94"/>
      <c r="F90" s="95"/>
      <c r="G90" s="96">
        <f t="shared" si="59"/>
        <v>0</v>
      </c>
      <c r="H90" s="94"/>
      <c r="I90" s="95"/>
      <c r="J90" s="96">
        <f t="shared" si="60"/>
        <v>0</v>
      </c>
      <c r="K90" s="94"/>
      <c r="L90" s="95"/>
      <c r="M90" s="96">
        <f t="shared" si="61"/>
        <v>0</v>
      </c>
      <c r="N90" s="97">
        <f>G90+J90+M90</f>
        <v>0</v>
      </c>
      <c r="O90" s="98"/>
      <c r="P90" s="100"/>
      <c r="Q90" s="100"/>
      <c r="R90" s="100"/>
      <c r="S90" s="100"/>
      <c r="T90" s="100"/>
      <c r="U90" s="100"/>
    </row>
    <row r="91" spans="1:21" ht="30" customHeight="1" thickBot="1" x14ac:dyDescent="0.35">
      <c r="A91" s="179" t="s">
        <v>60</v>
      </c>
      <c r="B91" s="180" t="s">
        <v>185</v>
      </c>
      <c r="C91" s="146" t="s">
        <v>102</v>
      </c>
      <c r="D91" s="410" t="s">
        <v>103</v>
      </c>
      <c r="E91" s="118"/>
      <c r="F91" s="119"/>
      <c r="G91" s="120">
        <f t="shared" si="59"/>
        <v>0</v>
      </c>
      <c r="H91" s="118"/>
      <c r="I91" s="119"/>
      <c r="J91" s="120">
        <f t="shared" si="60"/>
        <v>0</v>
      </c>
      <c r="K91" s="118"/>
      <c r="L91" s="119"/>
      <c r="M91" s="120">
        <f t="shared" si="61"/>
        <v>0</v>
      </c>
      <c r="N91" s="107">
        <f>G91+J91+M91</f>
        <v>0</v>
      </c>
      <c r="O91" s="121"/>
      <c r="P91" s="100"/>
      <c r="Q91" s="100"/>
      <c r="R91" s="100"/>
      <c r="S91" s="100"/>
      <c r="T91" s="100"/>
      <c r="U91" s="100"/>
    </row>
    <row r="92" spans="1:21" ht="52.5" customHeight="1" thickBot="1" x14ac:dyDescent="0.35">
      <c r="A92" s="424" t="s">
        <v>186</v>
      </c>
      <c r="B92" s="425"/>
      <c r="C92" s="426"/>
      <c r="D92" s="154"/>
      <c r="E92" s="140">
        <f>E80+E84+E88</f>
        <v>0</v>
      </c>
      <c r="F92" s="139"/>
      <c r="G92" s="138">
        <f>G80+G84+G88</f>
        <v>0</v>
      </c>
      <c r="H92" s="140">
        <f>H80+H84+H88</f>
        <v>0</v>
      </c>
      <c r="I92" s="139"/>
      <c r="J92" s="138">
        <f>J80+J84+J88</f>
        <v>0</v>
      </c>
      <c r="K92" s="140">
        <f>K80+K84+K88</f>
        <v>0</v>
      </c>
      <c r="L92" s="139"/>
      <c r="M92" s="138">
        <f>M80+M84+M88</f>
        <v>0</v>
      </c>
      <c r="N92" s="150">
        <f>N80+N84+N88</f>
        <v>0</v>
      </c>
      <c r="O92" s="141"/>
      <c r="P92" s="8"/>
      <c r="Q92" s="8"/>
      <c r="R92" s="8"/>
      <c r="S92" s="8"/>
      <c r="T92" s="8"/>
      <c r="U92" s="8"/>
    </row>
    <row r="93" spans="1:21" ht="30" customHeight="1" thickBot="1" x14ac:dyDescent="0.35">
      <c r="A93" s="181" t="s">
        <v>55</v>
      </c>
      <c r="B93" s="182">
        <v>6</v>
      </c>
      <c r="C93" s="183" t="s">
        <v>187</v>
      </c>
      <c r="D93" s="175"/>
      <c r="E93" s="77"/>
      <c r="F93" s="77"/>
      <c r="G93" s="77"/>
      <c r="H93" s="77"/>
      <c r="I93" s="77"/>
      <c r="J93" s="77"/>
      <c r="K93" s="77"/>
      <c r="L93" s="77"/>
      <c r="M93" s="77"/>
      <c r="N93" s="78"/>
      <c r="O93" s="79"/>
      <c r="P93" s="8"/>
      <c r="Q93" s="8"/>
      <c r="R93" s="8"/>
      <c r="S93" s="8"/>
      <c r="T93" s="8"/>
      <c r="U93" s="8"/>
    </row>
    <row r="94" spans="1:21" ht="30" customHeight="1" x14ac:dyDescent="0.3">
      <c r="A94" s="80" t="s">
        <v>57</v>
      </c>
      <c r="B94" s="124" t="s">
        <v>188</v>
      </c>
      <c r="C94" s="184" t="s">
        <v>189</v>
      </c>
      <c r="D94" s="83"/>
      <c r="E94" s="84">
        <f>SUM(E95:E97)</f>
        <v>0</v>
      </c>
      <c r="F94" s="85"/>
      <c r="G94" s="86">
        <f>SUM(G95:G97)</f>
        <v>0</v>
      </c>
      <c r="H94" s="84">
        <f>SUM(H95:H97)</f>
        <v>0</v>
      </c>
      <c r="I94" s="85"/>
      <c r="J94" s="86">
        <f>SUM(J95:J97)</f>
        <v>0</v>
      </c>
      <c r="K94" s="84">
        <f>SUM(K95:K97)</f>
        <v>0</v>
      </c>
      <c r="L94" s="85"/>
      <c r="M94" s="86">
        <f>SUM(M95:M97)</f>
        <v>0</v>
      </c>
      <c r="N94" s="114">
        <f>G94+J94+M94</f>
        <v>0</v>
      </c>
      <c r="O94" s="88"/>
      <c r="P94" s="89"/>
      <c r="Q94" s="89"/>
      <c r="R94" s="89"/>
      <c r="S94" s="89"/>
      <c r="T94" s="89"/>
      <c r="U94" s="89"/>
    </row>
    <row r="95" spans="1:21" ht="30" customHeight="1" x14ac:dyDescent="0.3">
      <c r="A95" s="90" t="s">
        <v>60</v>
      </c>
      <c r="B95" s="91" t="s">
        <v>190</v>
      </c>
      <c r="C95" s="146" t="s">
        <v>191</v>
      </c>
      <c r="D95" s="93" t="s">
        <v>96</v>
      </c>
      <c r="E95" s="94"/>
      <c r="F95" s="95"/>
      <c r="G95" s="96">
        <f t="shared" ref="G95:G97" si="62">E95*F95</f>
        <v>0</v>
      </c>
      <c r="H95" s="94"/>
      <c r="I95" s="95"/>
      <c r="J95" s="96">
        <f t="shared" ref="J95:J97" si="63">H95*I95</f>
        <v>0</v>
      </c>
      <c r="K95" s="94"/>
      <c r="L95" s="95"/>
      <c r="M95" s="96">
        <f t="shared" ref="M95:M97" si="64">K95*L95</f>
        <v>0</v>
      </c>
      <c r="N95" s="97">
        <f t="shared" ref="N95:N97" si="65">G95+J95+M95</f>
        <v>0</v>
      </c>
      <c r="O95" s="98"/>
      <c r="P95" s="100"/>
      <c r="Q95" s="100"/>
      <c r="R95" s="100"/>
      <c r="S95" s="100"/>
      <c r="T95" s="100"/>
      <c r="U95" s="100"/>
    </row>
    <row r="96" spans="1:21" ht="30" customHeight="1" x14ac:dyDescent="0.3">
      <c r="A96" s="90" t="s">
        <v>60</v>
      </c>
      <c r="B96" s="91" t="s">
        <v>192</v>
      </c>
      <c r="C96" s="146" t="s">
        <v>191</v>
      </c>
      <c r="D96" s="93" t="s">
        <v>96</v>
      </c>
      <c r="E96" s="94"/>
      <c r="F96" s="95"/>
      <c r="G96" s="96">
        <f t="shared" si="62"/>
        <v>0</v>
      </c>
      <c r="H96" s="94"/>
      <c r="I96" s="95"/>
      <c r="J96" s="96">
        <f t="shared" si="63"/>
        <v>0</v>
      </c>
      <c r="K96" s="94"/>
      <c r="L96" s="95"/>
      <c r="M96" s="96">
        <f t="shared" si="64"/>
        <v>0</v>
      </c>
      <c r="N96" s="97">
        <f t="shared" si="65"/>
        <v>0</v>
      </c>
      <c r="O96" s="98"/>
      <c r="P96" s="100"/>
      <c r="Q96" s="100"/>
      <c r="R96" s="100"/>
      <c r="S96" s="100"/>
      <c r="T96" s="100"/>
      <c r="U96" s="100"/>
    </row>
    <row r="97" spans="1:21" ht="30" customHeight="1" thickBot="1" x14ac:dyDescent="0.35">
      <c r="A97" s="101" t="s">
        <v>60</v>
      </c>
      <c r="B97" s="102" t="s">
        <v>193</v>
      </c>
      <c r="C97" s="133" t="s">
        <v>191</v>
      </c>
      <c r="D97" s="103" t="s">
        <v>96</v>
      </c>
      <c r="E97" s="104"/>
      <c r="F97" s="105"/>
      <c r="G97" s="106">
        <f t="shared" si="62"/>
        <v>0</v>
      </c>
      <c r="H97" s="104"/>
      <c r="I97" s="105"/>
      <c r="J97" s="106">
        <f t="shared" si="63"/>
        <v>0</v>
      </c>
      <c r="K97" s="104"/>
      <c r="L97" s="105"/>
      <c r="M97" s="106">
        <f t="shared" si="64"/>
        <v>0</v>
      </c>
      <c r="N97" s="107">
        <f t="shared" si="65"/>
        <v>0</v>
      </c>
      <c r="O97" s="108"/>
      <c r="P97" s="100"/>
      <c r="Q97" s="100"/>
      <c r="R97" s="100"/>
      <c r="S97" s="100"/>
      <c r="T97" s="100"/>
      <c r="U97" s="100"/>
    </row>
    <row r="98" spans="1:21" ht="30" customHeight="1" x14ac:dyDescent="0.3">
      <c r="A98" s="80" t="s">
        <v>55</v>
      </c>
      <c r="B98" s="124" t="s">
        <v>194</v>
      </c>
      <c r="C98" s="185" t="s">
        <v>195</v>
      </c>
      <c r="D98" s="110"/>
      <c r="E98" s="111">
        <f>SUM(E99:E101)</f>
        <v>0</v>
      </c>
      <c r="F98" s="112"/>
      <c r="G98" s="113">
        <f>SUM(G99:G101)</f>
        <v>0</v>
      </c>
      <c r="H98" s="111">
        <f>SUM(H99:H101)</f>
        <v>0</v>
      </c>
      <c r="I98" s="112"/>
      <c r="J98" s="113">
        <f>SUM(J99:J101)</f>
        <v>0</v>
      </c>
      <c r="K98" s="111">
        <f>SUM(K99:K101)</f>
        <v>0</v>
      </c>
      <c r="L98" s="112"/>
      <c r="M98" s="113">
        <f>SUM(M99:M101)</f>
        <v>0</v>
      </c>
      <c r="N98" s="114">
        <f t="shared" ref="N98:N105" si="66">G98+J98+M98</f>
        <v>0</v>
      </c>
      <c r="O98" s="115"/>
      <c r="P98" s="89"/>
      <c r="Q98" s="89"/>
      <c r="R98" s="89"/>
      <c r="S98" s="89"/>
      <c r="T98" s="89"/>
      <c r="U98" s="89"/>
    </row>
    <row r="99" spans="1:21" ht="30" customHeight="1" x14ac:dyDescent="0.3">
      <c r="A99" s="90" t="s">
        <v>60</v>
      </c>
      <c r="B99" s="91" t="s">
        <v>196</v>
      </c>
      <c r="C99" s="146" t="s">
        <v>191</v>
      </c>
      <c r="D99" s="93" t="s">
        <v>96</v>
      </c>
      <c r="E99" s="94"/>
      <c r="F99" s="95"/>
      <c r="G99" s="96">
        <f t="shared" ref="G99:G101" si="67">E99*F99</f>
        <v>0</v>
      </c>
      <c r="H99" s="94"/>
      <c r="I99" s="95"/>
      <c r="J99" s="96">
        <f t="shared" ref="J99:J101" si="68">H99*I99</f>
        <v>0</v>
      </c>
      <c r="K99" s="94"/>
      <c r="L99" s="95"/>
      <c r="M99" s="96">
        <f t="shared" ref="M99:M101" si="69">K99*L99</f>
        <v>0</v>
      </c>
      <c r="N99" s="97">
        <f t="shared" si="66"/>
        <v>0</v>
      </c>
      <c r="O99" s="98"/>
      <c r="P99" s="100"/>
      <c r="Q99" s="100"/>
      <c r="R99" s="100"/>
      <c r="S99" s="100"/>
      <c r="T99" s="100"/>
      <c r="U99" s="100"/>
    </row>
    <row r="100" spans="1:21" ht="30" customHeight="1" x14ac:dyDescent="0.3">
      <c r="A100" s="90" t="s">
        <v>60</v>
      </c>
      <c r="B100" s="91" t="s">
        <v>197</v>
      </c>
      <c r="C100" s="146" t="s">
        <v>191</v>
      </c>
      <c r="D100" s="93" t="s">
        <v>96</v>
      </c>
      <c r="E100" s="94"/>
      <c r="F100" s="95"/>
      <c r="G100" s="96">
        <f t="shared" si="67"/>
        <v>0</v>
      </c>
      <c r="H100" s="94"/>
      <c r="I100" s="95"/>
      <c r="J100" s="96">
        <f t="shared" si="68"/>
        <v>0</v>
      </c>
      <c r="K100" s="94"/>
      <c r="L100" s="95"/>
      <c r="M100" s="96">
        <f t="shared" si="69"/>
        <v>0</v>
      </c>
      <c r="N100" s="97">
        <f t="shared" si="66"/>
        <v>0</v>
      </c>
      <c r="O100" s="98"/>
      <c r="P100" s="100"/>
      <c r="Q100" s="100"/>
      <c r="R100" s="100"/>
      <c r="S100" s="100"/>
      <c r="T100" s="100"/>
      <c r="U100" s="100"/>
    </row>
    <row r="101" spans="1:21" ht="30" customHeight="1" thickBot="1" x14ac:dyDescent="0.35">
      <c r="A101" s="101" t="s">
        <v>60</v>
      </c>
      <c r="B101" s="102" t="s">
        <v>198</v>
      </c>
      <c r="C101" s="133" t="s">
        <v>191</v>
      </c>
      <c r="D101" s="103" t="s">
        <v>96</v>
      </c>
      <c r="E101" s="104"/>
      <c r="F101" s="105"/>
      <c r="G101" s="106">
        <f t="shared" si="67"/>
        <v>0</v>
      </c>
      <c r="H101" s="104"/>
      <c r="I101" s="105"/>
      <c r="J101" s="106">
        <f t="shared" si="68"/>
        <v>0</v>
      </c>
      <c r="K101" s="104"/>
      <c r="L101" s="105"/>
      <c r="M101" s="106">
        <f t="shared" si="69"/>
        <v>0</v>
      </c>
      <c r="N101" s="107">
        <f t="shared" si="66"/>
        <v>0</v>
      </c>
      <c r="O101" s="108"/>
      <c r="P101" s="100"/>
      <c r="Q101" s="100"/>
      <c r="R101" s="100"/>
      <c r="S101" s="100"/>
      <c r="T101" s="100"/>
      <c r="U101" s="100"/>
    </row>
    <row r="102" spans="1:21" ht="30" customHeight="1" x14ac:dyDescent="0.3">
      <c r="A102" s="80" t="s">
        <v>55</v>
      </c>
      <c r="B102" s="124" t="s">
        <v>199</v>
      </c>
      <c r="C102" s="185" t="s">
        <v>200</v>
      </c>
      <c r="D102" s="110"/>
      <c r="E102" s="111">
        <f>SUM(E103:E105)</f>
        <v>0</v>
      </c>
      <c r="F102" s="112"/>
      <c r="G102" s="113">
        <f t="shared" ref="G102:H102" si="70">SUM(G103:G105)</f>
        <v>0</v>
      </c>
      <c r="H102" s="111">
        <f t="shared" si="70"/>
        <v>0</v>
      </c>
      <c r="I102" s="112"/>
      <c r="J102" s="113">
        <f t="shared" ref="J102:K102" si="71">SUM(J103:J105)</f>
        <v>0</v>
      </c>
      <c r="K102" s="111">
        <f t="shared" si="71"/>
        <v>0</v>
      </c>
      <c r="L102" s="112"/>
      <c r="M102" s="113">
        <f>SUM(M103:M105)</f>
        <v>0</v>
      </c>
      <c r="N102" s="114">
        <f t="shared" si="66"/>
        <v>0</v>
      </c>
      <c r="O102" s="115"/>
      <c r="P102" s="89"/>
      <c r="Q102" s="89"/>
      <c r="R102" s="89"/>
      <c r="S102" s="89"/>
      <c r="T102" s="89"/>
      <c r="U102" s="89"/>
    </row>
    <row r="103" spans="1:21" ht="30" customHeight="1" x14ac:dyDescent="0.3">
      <c r="A103" s="90" t="s">
        <v>60</v>
      </c>
      <c r="B103" s="91" t="s">
        <v>201</v>
      </c>
      <c r="C103" s="146" t="s">
        <v>191</v>
      </c>
      <c r="D103" s="93" t="s">
        <v>96</v>
      </c>
      <c r="E103" s="94"/>
      <c r="F103" s="95"/>
      <c r="G103" s="96">
        <f t="shared" ref="G103:G105" si="72">E103*F103</f>
        <v>0</v>
      </c>
      <c r="H103" s="94"/>
      <c r="I103" s="95"/>
      <c r="J103" s="96">
        <f t="shared" ref="J103:J105" si="73">H103*I103</f>
        <v>0</v>
      </c>
      <c r="K103" s="94"/>
      <c r="L103" s="95"/>
      <c r="M103" s="96">
        <f t="shared" ref="M103:M105" si="74">K103*L103</f>
        <v>0</v>
      </c>
      <c r="N103" s="97">
        <f t="shared" si="66"/>
        <v>0</v>
      </c>
      <c r="O103" s="98"/>
      <c r="P103" s="100"/>
      <c r="Q103" s="100"/>
      <c r="R103" s="100"/>
      <c r="S103" s="100"/>
      <c r="T103" s="100"/>
      <c r="U103" s="100"/>
    </row>
    <row r="104" spans="1:21" ht="30" customHeight="1" x14ac:dyDescent="0.3">
      <c r="A104" s="90" t="s">
        <v>60</v>
      </c>
      <c r="B104" s="91" t="s">
        <v>202</v>
      </c>
      <c r="C104" s="146" t="s">
        <v>191</v>
      </c>
      <c r="D104" s="93" t="s">
        <v>96</v>
      </c>
      <c r="E104" s="94"/>
      <c r="F104" s="95"/>
      <c r="G104" s="96">
        <f t="shared" si="72"/>
        <v>0</v>
      </c>
      <c r="H104" s="94"/>
      <c r="I104" s="95"/>
      <c r="J104" s="96">
        <f t="shared" si="73"/>
        <v>0</v>
      </c>
      <c r="K104" s="94"/>
      <c r="L104" s="95"/>
      <c r="M104" s="96">
        <f t="shared" si="74"/>
        <v>0</v>
      </c>
      <c r="N104" s="97">
        <f t="shared" si="66"/>
        <v>0</v>
      </c>
      <c r="O104" s="98"/>
      <c r="P104" s="100"/>
      <c r="Q104" s="100"/>
      <c r="R104" s="100"/>
      <c r="S104" s="100"/>
      <c r="T104" s="100"/>
      <c r="U104" s="100"/>
    </row>
    <row r="105" spans="1:21" ht="30" customHeight="1" thickBot="1" x14ac:dyDescent="0.35">
      <c r="A105" s="101" t="s">
        <v>60</v>
      </c>
      <c r="B105" s="102" t="s">
        <v>203</v>
      </c>
      <c r="C105" s="133" t="s">
        <v>191</v>
      </c>
      <c r="D105" s="103" t="s">
        <v>96</v>
      </c>
      <c r="E105" s="118"/>
      <c r="F105" s="119"/>
      <c r="G105" s="120">
        <f t="shared" si="72"/>
        <v>0</v>
      </c>
      <c r="H105" s="118"/>
      <c r="I105" s="119"/>
      <c r="J105" s="120">
        <f t="shared" si="73"/>
        <v>0</v>
      </c>
      <c r="K105" s="118"/>
      <c r="L105" s="119"/>
      <c r="M105" s="120">
        <f t="shared" si="74"/>
        <v>0</v>
      </c>
      <c r="N105" s="107">
        <f t="shared" si="66"/>
        <v>0</v>
      </c>
      <c r="O105" s="121"/>
      <c r="P105" s="100"/>
      <c r="Q105" s="100"/>
      <c r="R105" s="100"/>
      <c r="S105" s="100"/>
      <c r="T105" s="100"/>
      <c r="U105" s="100"/>
    </row>
    <row r="106" spans="1:21" ht="30" customHeight="1" thickBot="1" x14ac:dyDescent="0.35">
      <c r="A106" s="167" t="s">
        <v>204</v>
      </c>
      <c r="B106" s="168"/>
      <c r="C106" s="169"/>
      <c r="D106" s="170"/>
      <c r="E106" s="171">
        <f>E102+E98+E94</f>
        <v>0</v>
      </c>
      <c r="F106" s="139"/>
      <c r="G106" s="138">
        <f>G102+G98+G94</f>
        <v>0</v>
      </c>
      <c r="H106" s="140">
        <f>H102+H98+H94</f>
        <v>0</v>
      </c>
      <c r="I106" s="139"/>
      <c r="J106" s="138">
        <f>J102+J98+J94</f>
        <v>0</v>
      </c>
      <c r="K106" s="140">
        <f>K102+K98+K94</f>
        <v>0</v>
      </c>
      <c r="L106" s="139"/>
      <c r="M106" s="138">
        <f>M102+M98+M94</f>
        <v>0</v>
      </c>
      <c r="N106" s="150">
        <f>N102+N98+N94</f>
        <v>0</v>
      </c>
      <c r="O106" s="141"/>
      <c r="P106" s="8"/>
      <c r="Q106" s="8"/>
      <c r="R106" s="8"/>
      <c r="S106" s="8"/>
      <c r="T106" s="8"/>
      <c r="U106" s="8"/>
    </row>
    <row r="107" spans="1:21" ht="30" customHeight="1" thickBot="1" x14ac:dyDescent="0.35">
      <c r="A107" s="181" t="s">
        <v>55</v>
      </c>
      <c r="B107" s="143">
        <v>7</v>
      </c>
      <c r="C107" s="183" t="s">
        <v>205</v>
      </c>
      <c r="D107" s="175"/>
      <c r="E107" s="77"/>
      <c r="F107" s="77"/>
      <c r="G107" s="77"/>
      <c r="H107" s="77"/>
      <c r="I107" s="77"/>
      <c r="J107" s="77"/>
      <c r="K107" s="77"/>
      <c r="L107" s="77"/>
      <c r="M107" s="77"/>
      <c r="N107" s="78"/>
      <c r="O107" s="79"/>
      <c r="P107" s="8"/>
      <c r="Q107" s="8"/>
      <c r="R107" s="8"/>
      <c r="S107" s="8"/>
      <c r="T107" s="8"/>
      <c r="U107" s="8"/>
    </row>
    <row r="108" spans="1:21" ht="30" customHeight="1" x14ac:dyDescent="0.3">
      <c r="A108" s="90" t="s">
        <v>60</v>
      </c>
      <c r="B108" s="91" t="s">
        <v>206</v>
      </c>
      <c r="C108" s="146" t="s">
        <v>207</v>
      </c>
      <c r="D108" s="93" t="s">
        <v>96</v>
      </c>
      <c r="E108" s="94"/>
      <c r="F108" s="95"/>
      <c r="G108" s="96">
        <f t="shared" ref="G108:G117" si="75">E108*F108</f>
        <v>0</v>
      </c>
      <c r="H108" s="94"/>
      <c r="I108" s="95"/>
      <c r="J108" s="96">
        <f t="shared" ref="J108:J117" si="76">H108*I108</f>
        <v>0</v>
      </c>
      <c r="K108" s="94"/>
      <c r="L108" s="95"/>
      <c r="M108" s="96">
        <f t="shared" ref="M108:M117" si="77">K108*L108</f>
        <v>0</v>
      </c>
      <c r="N108" s="97">
        <f>G108+J108+M108</f>
        <v>0</v>
      </c>
      <c r="O108" s="98"/>
      <c r="P108" s="100"/>
      <c r="Q108" s="100"/>
      <c r="R108" s="100"/>
      <c r="S108" s="100"/>
      <c r="T108" s="100"/>
      <c r="U108" s="100"/>
    </row>
    <row r="109" spans="1:21" ht="30" customHeight="1" x14ac:dyDescent="0.3">
      <c r="A109" s="90" t="s">
        <v>60</v>
      </c>
      <c r="B109" s="91" t="s">
        <v>208</v>
      </c>
      <c r="C109" s="146" t="s">
        <v>209</v>
      </c>
      <c r="D109" s="93" t="s">
        <v>96</v>
      </c>
      <c r="E109" s="94"/>
      <c r="F109" s="95"/>
      <c r="G109" s="96">
        <f t="shared" si="75"/>
        <v>0</v>
      </c>
      <c r="H109" s="94"/>
      <c r="I109" s="95"/>
      <c r="J109" s="96">
        <f t="shared" si="76"/>
        <v>0</v>
      </c>
      <c r="K109" s="94"/>
      <c r="L109" s="95"/>
      <c r="M109" s="96">
        <f t="shared" si="77"/>
        <v>0</v>
      </c>
      <c r="N109" s="97">
        <f>G109+J109+M109</f>
        <v>0</v>
      </c>
      <c r="O109" s="98"/>
      <c r="P109" s="100"/>
      <c r="Q109" s="100"/>
      <c r="R109" s="100"/>
      <c r="S109" s="100"/>
      <c r="T109" s="100"/>
      <c r="U109" s="100"/>
    </row>
    <row r="110" spans="1:21" ht="30" customHeight="1" x14ac:dyDescent="0.3">
      <c r="A110" s="90" t="s">
        <v>60</v>
      </c>
      <c r="B110" s="91" t="s">
        <v>210</v>
      </c>
      <c r="C110" s="146" t="s">
        <v>211</v>
      </c>
      <c r="D110" s="93" t="s">
        <v>96</v>
      </c>
      <c r="E110" s="94"/>
      <c r="F110" s="95"/>
      <c r="G110" s="96">
        <f t="shared" si="75"/>
        <v>0</v>
      </c>
      <c r="H110" s="94"/>
      <c r="I110" s="95"/>
      <c r="J110" s="96">
        <f t="shared" si="76"/>
        <v>0</v>
      </c>
      <c r="K110" s="94"/>
      <c r="L110" s="95"/>
      <c r="M110" s="96">
        <f t="shared" si="77"/>
        <v>0</v>
      </c>
      <c r="N110" s="97">
        <f t="shared" ref="N110:N116" si="78">G110+J110+M110</f>
        <v>0</v>
      </c>
      <c r="O110" s="98"/>
      <c r="P110" s="100"/>
      <c r="Q110" s="100"/>
      <c r="R110" s="100"/>
      <c r="S110" s="100"/>
      <c r="T110" s="100"/>
      <c r="U110" s="100"/>
    </row>
    <row r="111" spans="1:21" ht="30" customHeight="1" x14ac:dyDescent="0.3">
      <c r="A111" s="90" t="s">
        <v>60</v>
      </c>
      <c r="B111" s="91" t="s">
        <v>212</v>
      </c>
      <c r="C111" s="146" t="s">
        <v>213</v>
      </c>
      <c r="D111" s="93" t="s">
        <v>96</v>
      </c>
      <c r="E111" s="94"/>
      <c r="F111" s="95"/>
      <c r="G111" s="96">
        <f t="shared" si="75"/>
        <v>0</v>
      </c>
      <c r="H111" s="94"/>
      <c r="I111" s="95"/>
      <c r="J111" s="96">
        <f t="shared" si="76"/>
        <v>0</v>
      </c>
      <c r="K111" s="94"/>
      <c r="L111" s="95"/>
      <c r="M111" s="96">
        <f t="shared" si="77"/>
        <v>0</v>
      </c>
      <c r="N111" s="97">
        <f t="shared" si="78"/>
        <v>0</v>
      </c>
      <c r="O111" s="98"/>
      <c r="P111" s="100"/>
      <c r="Q111" s="100"/>
      <c r="R111" s="100"/>
      <c r="S111" s="100"/>
      <c r="T111" s="100"/>
      <c r="U111" s="100"/>
    </row>
    <row r="112" spans="1:21" ht="30" customHeight="1" x14ac:dyDescent="0.3">
      <c r="A112" s="90" t="s">
        <v>60</v>
      </c>
      <c r="B112" s="91" t="s">
        <v>214</v>
      </c>
      <c r="C112" s="146" t="s">
        <v>215</v>
      </c>
      <c r="D112" s="93" t="s">
        <v>96</v>
      </c>
      <c r="E112" s="94"/>
      <c r="F112" s="95"/>
      <c r="G112" s="96">
        <f t="shared" si="75"/>
        <v>0</v>
      </c>
      <c r="H112" s="94"/>
      <c r="I112" s="95"/>
      <c r="J112" s="96">
        <f t="shared" si="76"/>
        <v>0</v>
      </c>
      <c r="K112" s="94"/>
      <c r="L112" s="95"/>
      <c r="M112" s="96">
        <f t="shared" si="77"/>
        <v>0</v>
      </c>
      <c r="N112" s="97">
        <f t="shared" si="78"/>
        <v>0</v>
      </c>
      <c r="O112" s="98"/>
      <c r="P112" s="100"/>
      <c r="Q112" s="100"/>
      <c r="R112" s="100"/>
      <c r="S112" s="100"/>
      <c r="T112" s="100"/>
      <c r="U112" s="100"/>
    </row>
    <row r="113" spans="1:21" ht="30" customHeight="1" x14ac:dyDescent="0.3">
      <c r="A113" s="90" t="s">
        <v>60</v>
      </c>
      <c r="B113" s="91" t="s">
        <v>216</v>
      </c>
      <c r="C113" s="146" t="s">
        <v>217</v>
      </c>
      <c r="D113" s="93" t="s">
        <v>96</v>
      </c>
      <c r="E113" s="94"/>
      <c r="F113" s="95"/>
      <c r="G113" s="96">
        <f t="shared" si="75"/>
        <v>0</v>
      </c>
      <c r="H113" s="94"/>
      <c r="I113" s="95"/>
      <c r="J113" s="96">
        <f t="shared" si="76"/>
        <v>0</v>
      </c>
      <c r="K113" s="94"/>
      <c r="L113" s="95"/>
      <c r="M113" s="96">
        <f t="shared" si="77"/>
        <v>0</v>
      </c>
      <c r="N113" s="97">
        <f t="shared" si="78"/>
        <v>0</v>
      </c>
      <c r="O113" s="98"/>
      <c r="P113" s="100"/>
      <c r="Q113" s="100"/>
      <c r="R113" s="100"/>
      <c r="S113" s="100"/>
      <c r="T113" s="100"/>
      <c r="U113" s="100"/>
    </row>
    <row r="114" spans="1:21" ht="30" customHeight="1" x14ac:dyDescent="0.3">
      <c r="A114" s="90" t="s">
        <v>60</v>
      </c>
      <c r="B114" s="91" t="s">
        <v>218</v>
      </c>
      <c r="C114" s="146" t="s">
        <v>219</v>
      </c>
      <c r="D114" s="93" t="s">
        <v>96</v>
      </c>
      <c r="E114" s="94"/>
      <c r="F114" s="95"/>
      <c r="G114" s="96">
        <f t="shared" si="75"/>
        <v>0</v>
      </c>
      <c r="H114" s="94"/>
      <c r="I114" s="95"/>
      <c r="J114" s="96">
        <f t="shared" si="76"/>
        <v>0</v>
      </c>
      <c r="K114" s="94"/>
      <c r="L114" s="95"/>
      <c r="M114" s="96">
        <f t="shared" si="77"/>
        <v>0</v>
      </c>
      <c r="N114" s="97">
        <f t="shared" si="78"/>
        <v>0</v>
      </c>
      <c r="O114" s="98"/>
      <c r="P114" s="100"/>
      <c r="Q114" s="100"/>
      <c r="R114" s="100"/>
      <c r="S114" s="100"/>
      <c r="T114" s="100"/>
      <c r="U114" s="100"/>
    </row>
    <row r="115" spans="1:21" ht="30" customHeight="1" x14ac:dyDescent="0.3">
      <c r="A115" s="90" t="s">
        <v>60</v>
      </c>
      <c r="B115" s="91" t="s">
        <v>220</v>
      </c>
      <c r="C115" s="146" t="s">
        <v>221</v>
      </c>
      <c r="D115" s="93" t="s">
        <v>96</v>
      </c>
      <c r="E115" s="94"/>
      <c r="F115" s="95"/>
      <c r="G115" s="96">
        <f t="shared" si="75"/>
        <v>0</v>
      </c>
      <c r="H115" s="94"/>
      <c r="I115" s="95"/>
      <c r="J115" s="96">
        <f t="shared" si="76"/>
        <v>0</v>
      </c>
      <c r="K115" s="94"/>
      <c r="L115" s="95"/>
      <c r="M115" s="96">
        <f t="shared" si="77"/>
        <v>0</v>
      </c>
      <c r="N115" s="97">
        <f t="shared" si="78"/>
        <v>0</v>
      </c>
      <c r="O115" s="98"/>
      <c r="P115" s="100"/>
      <c r="Q115" s="100"/>
      <c r="R115" s="100"/>
      <c r="S115" s="100"/>
      <c r="T115" s="100"/>
      <c r="U115" s="100"/>
    </row>
    <row r="116" spans="1:21" ht="30" customHeight="1" x14ac:dyDescent="0.3">
      <c r="A116" s="101" t="s">
        <v>60</v>
      </c>
      <c r="B116" s="91" t="s">
        <v>222</v>
      </c>
      <c r="C116" s="133" t="s">
        <v>223</v>
      </c>
      <c r="D116" s="93" t="s">
        <v>96</v>
      </c>
      <c r="E116" s="104"/>
      <c r="F116" s="105"/>
      <c r="G116" s="96">
        <f t="shared" si="75"/>
        <v>0</v>
      </c>
      <c r="H116" s="94"/>
      <c r="I116" s="95"/>
      <c r="J116" s="96">
        <f t="shared" si="76"/>
        <v>0</v>
      </c>
      <c r="K116" s="94"/>
      <c r="L116" s="95"/>
      <c r="M116" s="96">
        <f t="shared" si="77"/>
        <v>0</v>
      </c>
      <c r="N116" s="97">
        <f t="shared" si="78"/>
        <v>0</v>
      </c>
      <c r="O116" s="108"/>
      <c r="P116" s="100"/>
      <c r="Q116" s="100"/>
      <c r="R116" s="100"/>
      <c r="S116" s="100"/>
      <c r="T116" s="100"/>
      <c r="U116" s="100"/>
    </row>
    <row r="117" spans="1:21" ht="30" customHeight="1" x14ac:dyDescent="0.3">
      <c r="A117" s="101" t="s">
        <v>60</v>
      </c>
      <c r="B117" s="91" t="s">
        <v>224</v>
      </c>
      <c r="C117" s="133" t="s">
        <v>225</v>
      </c>
      <c r="D117" s="103" t="s">
        <v>96</v>
      </c>
      <c r="E117" s="94"/>
      <c r="F117" s="95"/>
      <c r="G117" s="96">
        <f t="shared" si="75"/>
        <v>0</v>
      </c>
      <c r="H117" s="94"/>
      <c r="I117" s="95"/>
      <c r="J117" s="96">
        <f t="shared" si="76"/>
        <v>0</v>
      </c>
      <c r="K117" s="94"/>
      <c r="L117" s="95"/>
      <c r="M117" s="96">
        <f t="shared" si="77"/>
        <v>0</v>
      </c>
      <c r="N117" s="97">
        <f>G117+J117+M117</f>
        <v>0</v>
      </c>
      <c r="O117" s="98"/>
      <c r="P117" s="100"/>
      <c r="Q117" s="100"/>
      <c r="R117" s="100"/>
      <c r="S117" s="100"/>
      <c r="T117" s="100"/>
      <c r="U117" s="100"/>
    </row>
    <row r="118" spans="1:21" ht="30" customHeight="1" thickBot="1" x14ac:dyDescent="0.35">
      <c r="A118" s="101" t="s">
        <v>60</v>
      </c>
      <c r="B118" s="91" t="s">
        <v>226</v>
      </c>
      <c r="C118" s="186" t="s">
        <v>227</v>
      </c>
      <c r="D118" s="411"/>
      <c r="E118" s="104"/>
      <c r="F118" s="105">
        <v>0.22</v>
      </c>
      <c r="G118" s="106">
        <f>E118*F118</f>
        <v>0</v>
      </c>
      <c r="H118" s="104"/>
      <c r="I118" s="105">
        <v>0.22</v>
      </c>
      <c r="J118" s="106">
        <f>H118*I118</f>
        <v>0</v>
      </c>
      <c r="K118" s="104"/>
      <c r="L118" s="105">
        <v>0.22</v>
      </c>
      <c r="M118" s="106">
        <f>K118*L118</f>
        <v>0</v>
      </c>
      <c r="N118" s="107">
        <f>G118+J118+M118</f>
        <v>0</v>
      </c>
      <c r="O118" s="121"/>
      <c r="P118" s="100"/>
      <c r="Q118" s="100"/>
      <c r="R118" s="100"/>
      <c r="S118" s="100"/>
      <c r="T118" s="8"/>
      <c r="U118" s="8"/>
    </row>
    <row r="119" spans="1:21" ht="30" customHeight="1" thickBot="1" x14ac:dyDescent="0.35">
      <c r="A119" s="167" t="s">
        <v>228</v>
      </c>
      <c r="B119" s="168"/>
      <c r="C119" s="169"/>
      <c r="D119" s="170"/>
      <c r="E119" s="171">
        <f>SUM(E108:E117)</f>
        <v>0</v>
      </c>
      <c r="F119" s="139"/>
      <c r="G119" s="138">
        <f>SUM(G108:G118)</f>
        <v>0</v>
      </c>
      <c r="H119" s="140">
        <f>SUM(H108:H117)</f>
        <v>0</v>
      </c>
      <c r="I119" s="139"/>
      <c r="J119" s="138">
        <f>SUM(J108:J118)</f>
        <v>0</v>
      </c>
      <c r="K119" s="140">
        <f>SUM(K108:K117)</f>
        <v>0</v>
      </c>
      <c r="L119" s="139"/>
      <c r="M119" s="138">
        <f>SUM(M108:M118)</f>
        <v>0</v>
      </c>
      <c r="N119" s="150">
        <f>SUM(N108:N118)</f>
        <v>0</v>
      </c>
      <c r="O119" s="141"/>
      <c r="P119" s="100"/>
      <c r="Q119" s="100"/>
      <c r="R119" s="100"/>
      <c r="S119" s="100"/>
      <c r="T119" s="8"/>
      <c r="U119" s="8"/>
    </row>
    <row r="120" spans="1:21" ht="30" customHeight="1" thickBot="1" x14ac:dyDescent="0.35">
      <c r="A120" s="181" t="s">
        <v>55</v>
      </c>
      <c r="B120" s="143">
        <v>8</v>
      </c>
      <c r="C120" s="187" t="s">
        <v>229</v>
      </c>
      <c r="D120" s="175"/>
      <c r="E120" s="77"/>
      <c r="F120" s="77"/>
      <c r="G120" s="77"/>
      <c r="H120" s="77"/>
      <c r="I120" s="77"/>
      <c r="J120" s="77"/>
      <c r="K120" s="77"/>
      <c r="L120" s="77"/>
      <c r="M120" s="77"/>
      <c r="N120" s="78"/>
      <c r="O120" s="79"/>
      <c r="P120" s="89"/>
      <c r="Q120" s="89"/>
      <c r="R120" s="89"/>
      <c r="S120" s="89"/>
      <c r="T120" s="89"/>
      <c r="U120" s="89"/>
    </row>
    <row r="121" spans="1:21" ht="30" customHeight="1" x14ac:dyDescent="0.3">
      <c r="A121" s="177" t="s">
        <v>60</v>
      </c>
      <c r="B121" s="178" t="s">
        <v>230</v>
      </c>
      <c r="C121" s="188" t="s">
        <v>231</v>
      </c>
      <c r="D121" s="93" t="s">
        <v>232</v>
      </c>
      <c r="E121" s="94"/>
      <c r="F121" s="95"/>
      <c r="G121" s="96">
        <f t="shared" ref="G121:G125" si="79">E121*F121</f>
        <v>0</v>
      </c>
      <c r="H121" s="94"/>
      <c r="I121" s="95"/>
      <c r="J121" s="96">
        <f t="shared" ref="J121:J125" si="80">H121*I121</f>
        <v>0</v>
      </c>
      <c r="K121" s="94"/>
      <c r="L121" s="95"/>
      <c r="M121" s="96">
        <f t="shared" ref="M121:M125" si="81">K121*L121</f>
        <v>0</v>
      </c>
      <c r="N121" s="97">
        <f t="shared" ref="N121:N125" si="82">G121+J121+M121</f>
        <v>0</v>
      </c>
      <c r="O121" s="98"/>
      <c r="P121" s="100"/>
      <c r="Q121" s="100"/>
      <c r="R121" s="100"/>
      <c r="S121" s="100"/>
      <c r="T121" s="100"/>
      <c r="U121" s="100"/>
    </row>
    <row r="122" spans="1:21" ht="30" customHeight="1" x14ac:dyDescent="0.3">
      <c r="A122" s="177" t="s">
        <v>60</v>
      </c>
      <c r="B122" s="178" t="s">
        <v>233</v>
      </c>
      <c r="C122" s="188" t="s">
        <v>234</v>
      </c>
      <c r="D122" s="93" t="s">
        <v>232</v>
      </c>
      <c r="E122" s="94"/>
      <c r="F122" s="95"/>
      <c r="G122" s="96">
        <f t="shared" si="79"/>
        <v>0</v>
      </c>
      <c r="H122" s="94"/>
      <c r="I122" s="95"/>
      <c r="J122" s="96">
        <f t="shared" si="80"/>
        <v>0</v>
      </c>
      <c r="K122" s="94"/>
      <c r="L122" s="95"/>
      <c r="M122" s="96">
        <f t="shared" si="81"/>
        <v>0</v>
      </c>
      <c r="N122" s="97">
        <f t="shared" si="82"/>
        <v>0</v>
      </c>
      <c r="O122" s="98"/>
      <c r="P122" s="100"/>
      <c r="Q122" s="100"/>
      <c r="R122" s="100"/>
      <c r="S122" s="100"/>
      <c r="T122" s="100"/>
      <c r="U122" s="100"/>
    </row>
    <row r="123" spans="1:21" ht="30" customHeight="1" x14ac:dyDescent="0.3">
      <c r="A123" s="177" t="s">
        <v>60</v>
      </c>
      <c r="B123" s="178" t="s">
        <v>235</v>
      </c>
      <c r="C123" s="188" t="s">
        <v>236</v>
      </c>
      <c r="D123" s="93" t="s">
        <v>237</v>
      </c>
      <c r="E123" s="189"/>
      <c r="F123" s="190"/>
      <c r="G123" s="96">
        <f t="shared" si="79"/>
        <v>0</v>
      </c>
      <c r="H123" s="94"/>
      <c r="I123" s="95"/>
      <c r="J123" s="96">
        <f t="shared" si="80"/>
        <v>0</v>
      </c>
      <c r="K123" s="94"/>
      <c r="L123" s="95"/>
      <c r="M123" s="96">
        <f t="shared" si="81"/>
        <v>0</v>
      </c>
      <c r="N123" s="107">
        <f t="shared" si="82"/>
        <v>0</v>
      </c>
      <c r="O123" s="98"/>
      <c r="P123" s="100"/>
      <c r="Q123" s="100"/>
      <c r="R123" s="100"/>
      <c r="S123" s="100"/>
      <c r="T123" s="100"/>
      <c r="U123" s="100"/>
    </row>
    <row r="124" spans="1:21" ht="30" customHeight="1" x14ac:dyDescent="0.3">
      <c r="A124" s="177" t="s">
        <v>60</v>
      </c>
      <c r="B124" s="178" t="s">
        <v>238</v>
      </c>
      <c r="C124" s="188" t="s">
        <v>239</v>
      </c>
      <c r="D124" s="93" t="s">
        <v>237</v>
      </c>
      <c r="E124" s="94"/>
      <c r="F124" s="95"/>
      <c r="G124" s="96">
        <f t="shared" si="79"/>
        <v>0</v>
      </c>
      <c r="H124" s="189"/>
      <c r="I124" s="190"/>
      <c r="J124" s="96">
        <f t="shared" si="80"/>
        <v>0</v>
      </c>
      <c r="K124" s="189"/>
      <c r="L124" s="190"/>
      <c r="M124" s="96">
        <f t="shared" si="81"/>
        <v>0</v>
      </c>
      <c r="N124" s="107">
        <f t="shared" si="82"/>
        <v>0</v>
      </c>
      <c r="O124" s="98"/>
      <c r="P124" s="100"/>
      <c r="Q124" s="100"/>
      <c r="R124" s="100"/>
      <c r="S124" s="100"/>
      <c r="T124" s="100"/>
      <c r="U124" s="100"/>
    </row>
    <row r="125" spans="1:21" ht="30" customHeight="1" x14ac:dyDescent="0.3">
      <c r="A125" s="177" t="s">
        <v>60</v>
      </c>
      <c r="B125" s="178" t="s">
        <v>240</v>
      </c>
      <c r="C125" s="188" t="s">
        <v>241</v>
      </c>
      <c r="D125" s="412"/>
      <c r="E125" s="94"/>
      <c r="F125" s="95"/>
      <c r="G125" s="96">
        <f t="shared" si="79"/>
        <v>0</v>
      </c>
      <c r="H125" s="94"/>
      <c r="I125" s="95"/>
      <c r="J125" s="96">
        <f t="shared" si="80"/>
        <v>0</v>
      </c>
      <c r="K125" s="94"/>
      <c r="L125" s="95"/>
      <c r="M125" s="96">
        <f t="shared" si="81"/>
        <v>0</v>
      </c>
      <c r="N125" s="97">
        <f t="shared" si="82"/>
        <v>0</v>
      </c>
      <c r="O125" s="98"/>
      <c r="P125" s="100"/>
      <c r="Q125" s="100"/>
      <c r="R125" s="100"/>
      <c r="S125" s="100"/>
      <c r="T125" s="100"/>
      <c r="U125" s="100"/>
    </row>
    <row r="126" spans="1:21" ht="30" customHeight="1" thickBot="1" x14ac:dyDescent="0.35">
      <c r="A126" s="179" t="s">
        <v>60</v>
      </c>
      <c r="B126" s="180" t="s">
        <v>242</v>
      </c>
      <c r="C126" s="186" t="s">
        <v>243</v>
      </c>
      <c r="D126" s="117"/>
      <c r="E126" s="104"/>
      <c r="F126" s="105">
        <v>0.22</v>
      </c>
      <c r="G126" s="106">
        <f>E126*F26</f>
        <v>0</v>
      </c>
      <c r="H126" s="104"/>
      <c r="I126" s="105">
        <v>0.22</v>
      </c>
      <c r="J126" s="106">
        <f>H126*I16</f>
        <v>0</v>
      </c>
      <c r="K126" s="104"/>
      <c r="L126" s="105">
        <v>0.22</v>
      </c>
      <c r="M126" s="106">
        <f>K126*L126</f>
        <v>0</v>
      </c>
      <c r="N126" s="107">
        <f>G126+J126+M126</f>
        <v>0</v>
      </c>
      <c r="O126" s="121"/>
      <c r="P126" s="8"/>
      <c r="Q126" s="8"/>
      <c r="R126" s="8"/>
      <c r="S126" s="8"/>
      <c r="T126" s="8"/>
      <c r="U126" s="8"/>
    </row>
    <row r="127" spans="1:21" ht="30" customHeight="1" thickBot="1" x14ac:dyDescent="0.35">
      <c r="A127" s="167" t="s">
        <v>244</v>
      </c>
      <c r="B127" s="168"/>
      <c r="C127" s="169"/>
      <c r="D127" s="170"/>
      <c r="E127" s="171">
        <f>SUM(E121:E125)</f>
        <v>0</v>
      </c>
      <c r="F127" s="139"/>
      <c r="G127" s="171">
        <f>SUM(G121:G126)</f>
        <v>0</v>
      </c>
      <c r="H127" s="171">
        <f>SUM(H121:H125)</f>
        <v>0</v>
      </c>
      <c r="I127" s="139"/>
      <c r="J127" s="171">
        <f>SUM(J121:J126)</f>
        <v>0</v>
      </c>
      <c r="K127" s="171">
        <f>SUM(K121:K125)</f>
        <v>0</v>
      </c>
      <c r="L127" s="139"/>
      <c r="M127" s="171">
        <f>SUM(M121:M126)</f>
        <v>0</v>
      </c>
      <c r="N127" s="150">
        <f>SUM(N121:N126)</f>
        <v>0</v>
      </c>
      <c r="O127" s="141"/>
      <c r="P127" s="8"/>
      <c r="Q127" s="8"/>
      <c r="R127" s="8"/>
      <c r="S127" s="8"/>
      <c r="T127" s="8"/>
      <c r="U127" s="8"/>
    </row>
    <row r="128" spans="1:21" ht="30" customHeight="1" thickBot="1" x14ac:dyDescent="0.35">
      <c r="A128" s="181" t="s">
        <v>55</v>
      </c>
      <c r="B128" s="143">
        <v>9</v>
      </c>
      <c r="C128" s="183" t="s">
        <v>245</v>
      </c>
      <c r="D128" s="175"/>
      <c r="E128" s="77"/>
      <c r="F128" s="77"/>
      <c r="G128" s="77"/>
      <c r="H128" s="77"/>
      <c r="I128" s="77"/>
      <c r="J128" s="77"/>
      <c r="K128" s="77"/>
      <c r="L128" s="77"/>
      <c r="M128" s="77"/>
      <c r="N128" s="78"/>
      <c r="O128" s="79"/>
      <c r="P128" s="8"/>
      <c r="Q128" s="8"/>
      <c r="R128" s="8"/>
      <c r="S128" s="8"/>
      <c r="T128" s="8"/>
      <c r="U128" s="8"/>
    </row>
    <row r="129" spans="1:21" ht="30" customHeight="1" x14ac:dyDescent="0.3">
      <c r="A129" s="191" t="s">
        <v>60</v>
      </c>
      <c r="B129" s="192">
        <v>43839</v>
      </c>
      <c r="C129" s="193" t="s">
        <v>246</v>
      </c>
      <c r="D129" s="194"/>
      <c r="E129" s="195"/>
      <c r="F129" s="196"/>
      <c r="G129" s="197">
        <f t="shared" ref="G129:G133" si="83">E129*F129</f>
        <v>0</v>
      </c>
      <c r="H129" s="198"/>
      <c r="I129" s="196"/>
      <c r="J129" s="197">
        <f t="shared" ref="J129:J133" si="84">H129*I129</f>
        <v>0</v>
      </c>
      <c r="K129" s="198"/>
      <c r="L129" s="196"/>
      <c r="M129" s="197">
        <f t="shared" ref="M129:M133" si="85">K129*L129</f>
        <v>0</v>
      </c>
      <c r="N129" s="199">
        <f t="shared" ref="N129:N133" si="86">G129+J129+M129</f>
        <v>0</v>
      </c>
      <c r="O129" s="200"/>
      <c r="P129" s="99"/>
      <c r="Q129" s="100"/>
      <c r="R129" s="100"/>
      <c r="S129" s="100"/>
      <c r="T129" s="100"/>
      <c r="U129" s="100"/>
    </row>
    <row r="130" spans="1:21" ht="30" customHeight="1" x14ac:dyDescent="0.3">
      <c r="A130" s="90" t="s">
        <v>60</v>
      </c>
      <c r="B130" s="201">
        <v>43870</v>
      </c>
      <c r="C130" s="146" t="s">
        <v>247</v>
      </c>
      <c r="D130" s="202"/>
      <c r="E130" s="203"/>
      <c r="F130" s="95"/>
      <c r="G130" s="96">
        <f t="shared" si="83"/>
        <v>0</v>
      </c>
      <c r="H130" s="94"/>
      <c r="I130" s="95"/>
      <c r="J130" s="96">
        <f t="shared" si="84"/>
        <v>0</v>
      </c>
      <c r="K130" s="94"/>
      <c r="L130" s="95"/>
      <c r="M130" s="96">
        <f t="shared" si="85"/>
        <v>0</v>
      </c>
      <c r="N130" s="97">
        <f t="shared" si="86"/>
        <v>0</v>
      </c>
      <c r="O130" s="98"/>
      <c r="P130" s="100"/>
      <c r="Q130" s="100"/>
      <c r="R130" s="100"/>
      <c r="S130" s="100"/>
      <c r="T130" s="100"/>
      <c r="U130" s="100"/>
    </row>
    <row r="131" spans="1:21" ht="30" customHeight="1" x14ac:dyDescent="0.3">
      <c r="A131" s="90" t="s">
        <v>60</v>
      </c>
      <c r="B131" s="201">
        <v>43899</v>
      </c>
      <c r="C131" s="146" t="s">
        <v>248</v>
      </c>
      <c r="D131" s="202"/>
      <c r="E131" s="203"/>
      <c r="F131" s="95"/>
      <c r="G131" s="96">
        <f t="shared" si="83"/>
        <v>0</v>
      </c>
      <c r="H131" s="94"/>
      <c r="I131" s="95"/>
      <c r="J131" s="96">
        <f t="shared" si="84"/>
        <v>0</v>
      </c>
      <c r="K131" s="94"/>
      <c r="L131" s="95"/>
      <c r="M131" s="96">
        <f t="shared" si="85"/>
        <v>0</v>
      </c>
      <c r="N131" s="97">
        <f t="shared" si="86"/>
        <v>0</v>
      </c>
      <c r="O131" s="98"/>
      <c r="P131" s="100"/>
      <c r="Q131" s="100"/>
      <c r="R131" s="100"/>
      <c r="S131" s="100"/>
      <c r="T131" s="100"/>
      <c r="U131" s="100"/>
    </row>
    <row r="132" spans="1:21" ht="30" customHeight="1" x14ac:dyDescent="0.3">
      <c r="A132" s="90" t="s">
        <v>60</v>
      </c>
      <c r="B132" s="201">
        <v>43930</v>
      </c>
      <c r="C132" s="146" t="s">
        <v>249</v>
      </c>
      <c r="D132" s="202"/>
      <c r="E132" s="203"/>
      <c r="F132" s="95"/>
      <c r="G132" s="96">
        <f t="shared" si="83"/>
        <v>0</v>
      </c>
      <c r="H132" s="94"/>
      <c r="I132" s="95"/>
      <c r="J132" s="96">
        <f t="shared" si="84"/>
        <v>0</v>
      </c>
      <c r="K132" s="94"/>
      <c r="L132" s="95"/>
      <c r="M132" s="96">
        <f t="shared" si="85"/>
        <v>0</v>
      </c>
      <c r="N132" s="97">
        <f t="shared" si="86"/>
        <v>0</v>
      </c>
      <c r="O132" s="98"/>
      <c r="P132" s="100"/>
      <c r="Q132" s="100"/>
      <c r="R132" s="100"/>
      <c r="S132" s="100"/>
      <c r="T132" s="100"/>
      <c r="U132" s="100"/>
    </row>
    <row r="133" spans="1:21" ht="30" customHeight="1" x14ac:dyDescent="0.3">
      <c r="A133" s="101" t="s">
        <v>60</v>
      </c>
      <c r="B133" s="201">
        <v>43960</v>
      </c>
      <c r="C133" s="133" t="s">
        <v>250</v>
      </c>
      <c r="D133" s="204"/>
      <c r="E133" s="205"/>
      <c r="F133" s="105"/>
      <c r="G133" s="106">
        <f t="shared" si="83"/>
        <v>0</v>
      </c>
      <c r="H133" s="104"/>
      <c r="I133" s="105"/>
      <c r="J133" s="106">
        <f t="shared" si="84"/>
        <v>0</v>
      </c>
      <c r="K133" s="104"/>
      <c r="L133" s="105"/>
      <c r="M133" s="106">
        <f t="shared" si="85"/>
        <v>0</v>
      </c>
      <c r="N133" s="107">
        <f t="shared" si="86"/>
        <v>0</v>
      </c>
      <c r="O133" s="108"/>
      <c r="P133" s="100"/>
      <c r="Q133" s="100"/>
      <c r="R133" s="100"/>
      <c r="S133" s="100"/>
      <c r="T133" s="100"/>
      <c r="U133" s="100"/>
    </row>
    <row r="134" spans="1:21" ht="30" customHeight="1" thickBot="1" x14ac:dyDescent="0.35">
      <c r="A134" s="101" t="s">
        <v>60</v>
      </c>
      <c r="B134" s="201">
        <v>43991</v>
      </c>
      <c r="C134" s="186" t="s">
        <v>251</v>
      </c>
      <c r="D134" s="117"/>
      <c r="E134" s="104"/>
      <c r="F134" s="105">
        <v>0.22</v>
      </c>
      <c r="G134" s="106">
        <f>E134*F134</f>
        <v>0</v>
      </c>
      <c r="H134" s="104"/>
      <c r="I134" s="105">
        <v>0.22</v>
      </c>
      <c r="J134" s="106">
        <f>H134*I134</f>
        <v>0</v>
      </c>
      <c r="K134" s="104"/>
      <c r="L134" s="105">
        <v>0.22</v>
      </c>
      <c r="M134" s="106">
        <f>K134*L134</f>
        <v>0</v>
      </c>
      <c r="N134" s="107">
        <f>G134+J134+M134</f>
        <v>0</v>
      </c>
      <c r="O134" s="121"/>
      <c r="P134" s="8"/>
      <c r="Q134" s="8"/>
      <c r="R134" s="8"/>
      <c r="S134" s="8"/>
      <c r="T134" s="8"/>
      <c r="U134" s="8"/>
    </row>
    <row r="135" spans="1:21" ht="30" customHeight="1" thickBot="1" x14ac:dyDescent="0.35">
      <c r="A135" s="167" t="s">
        <v>252</v>
      </c>
      <c r="B135" s="168"/>
      <c r="C135" s="169"/>
      <c r="D135" s="170"/>
      <c r="E135" s="171">
        <f>SUM(E129:E133)</f>
        <v>0</v>
      </c>
      <c r="F135" s="139"/>
      <c r="G135" s="138">
        <f>SUM(G129:G134)</f>
        <v>0</v>
      </c>
      <c r="H135" s="140">
        <f>SUM(H129:H133)</f>
        <v>0</v>
      </c>
      <c r="I135" s="139"/>
      <c r="J135" s="138">
        <f>SUM(J129:J134)</f>
        <v>0</v>
      </c>
      <c r="K135" s="140">
        <f>SUM(K129:K133)</f>
        <v>0</v>
      </c>
      <c r="L135" s="139"/>
      <c r="M135" s="138">
        <f>SUM(M129:M134)</f>
        <v>0</v>
      </c>
      <c r="N135" s="150">
        <f>SUM(N129:N134)</f>
        <v>0</v>
      </c>
      <c r="O135" s="141"/>
      <c r="P135" s="8"/>
      <c r="Q135" s="8"/>
      <c r="R135" s="8"/>
      <c r="S135" s="8"/>
      <c r="T135" s="8"/>
      <c r="U135" s="8"/>
    </row>
    <row r="136" spans="1:21" ht="30" customHeight="1" thickBot="1" x14ac:dyDescent="0.35">
      <c r="A136" s="181" t="s">
        <v>55</v>
      </c>
      <c r="B136" s="143">
        <v>10</v>
      </c>
      <c r="C136" s="187" t="s">
        <v>253</v>
      </c>
      <c r="D136" s="175"/>
      <c r="E136" s="77"/>
      <c r="F136" s="77"/>
      <c r="G136" s="77"/>
      <c r="H136" s="77"/>
      <c r="I136" s="77"/>
      <c r="J136" s="77"/>
      <c r="K136" s="77"/>
      <c r="L136" s="77"/>
      <c r="M136" s="77"/>
      <c r="N136" s="78"/>
      <c r="O136" s="79"/>
      <c r="P136" s="8"/>
      <c r="Q136" s="8"/>
      <c r="R136" s="8"/>
      <c r="S136" s="8"/>
      <c r="T136" s="8"/>
      <c r="U136" s="8"/>
    </row>
    <row r="137" spans="1:21" ht="45" customHeight="1" x14ac:dyDescent="0.3">
      <c r="A137" s="90" t="s">
        <v>60</v>
      </c>
      <c r="B137" s="201">
        <v>43840</v>
      </c>
      <c r="C137" s="206" t="s">
        <v>254</v>
      </c>
      <c r="D137" s="194"/>
      <c r="E137" s="207"/>
      <c r="F137" s="129"/>
      <c r="G137" s="130">
        <f t="shared" ref="G137:G141" si="87">E137*F137</f>
        <v>0</v>
      </c>
      <c r="H137" s="128"/>
      <c r="I137" s="129"/>
      <c r="J137" s="130">
        <f t="shared" ref="J137:J141" si="88">H137*I137</f>
        <v>0</v>
      </c>
      <c r="K137" s="128"/>
      <c r="L137" s="129"/>
      <c r="M137" s="130">
        <f t="shared" ref="M137:M141" si="89">K137*L137</f>
        <v>0</v>
      </c>
      <c r="N137" s="208">
        <f t="shared" ref="N137:N141" si="90">G137+J137+M137</f>
        <v>0</v>
      </c>
      <c r="O137" s="209"/>
      <c r="P137" s="100"/>
      <c r="Q137" s="100"/>
      <c r="R137" s="100"/>
      <c r="S137" s="100"/>
      <c r="T137" s="100"/>
      <c r="U137" s="100"/>
    </row>
    <row r="138" spans="1:21" ht="45" customHeight="1" x14ac:dyDescent="0.3">
      <c r="A138" s="90" t="s">
        <v>60</v>
      </c>
      <c r="B138" s="201">
        <v>43871</v>
      </c>
      <c r="C138" s="206" t="s">
        <v>254</v>
      </c>
      <c r="D138" s="202"/>
      <c r="E138" s="203"/>
      <c r="F138" s="95"/>
      <c r="G138" s="96">
        <f t="shared" si="87"/>
        <v>0</v>
      </c>
      <c r="H138" s="94"/>
      <c r="I138" s="95"/>
      <c r="J138" s="96">
        <f t="shared" si="88"/>
        <v>0</v>
      </c>
      <c r="K138" s="94"/>
      <c r="L138" s="95"/>
      <c r="M138" s="96">
        <f t="shared" si="89"/>
        <v>0</v>
      </c>
      <c r="N138" s="97">
        <f t="shared" si="90"/>
        <v>0</v>
      </c>
      <c r="O138" s="98"/>
      <c r="P138" s="100"/>
      <c r="Q138" s="100"/>
      <c r="R138" s="100"/>
      <c r="S138" s="100"/>
      <c r="T138" s="100"/>
      <c r="U138" s="100"/>
    </row>
    <row r="139" spans="1:21" ht="45" customHeight="1" x14ac:dyDescent="0.3">
      <c r="A139" s="90" t="s">
        <v>60</v>
      </c>
      <c r="B139" s="201">
        <v>43900</v>
      </c>
      <c r="C139" s="206" t="s">
        <v>254</v>
      </c>
      <c r="D139" s="202"/>
      <c r="E139" s="203"/>
      <c r="F139" s="95"/>
      <c r="G139" s="96">
        <f t="shared" si="87"/>
        <v>0</v>
      </c>
      <c r="H139" s="94"/>
      <c r="I139" s="95"/>
      <c r="J139" s="96">
        <f t="shared" si="88"/>
        <v>0</v>
      </c>
      <c r="K139" s="94"/>
      <c r="L139" s="95"/>
      <c r="M139" s="96">
        <f t="shared" si="89"/>
        <v>0</v>
      </c>
      <c r="N139" s="97">
        <f t="shared" si="90"/>
        <v>0</v>
      </c>
      <c r="O139" s="98"/>
      <c r="P139" s="100"/>
      <c r="Q139" s="100"/>
      <c r="R139" s="100"/>
      <c r="S139" s="100"/>
      <c r="T139" s="100"/>
      <c r="U139" s="100"/>
    </row>
    <row r="140" spans="1:21" ht="30" customHeight="1" x14ac:dyDescent="0.3">
      <c r="A140" s="101" t="s">
        <v>60</v>
      </c>
      <c r="B140" s="210">
        <v>43931</v>
      </c>
      <c r="C140" s="133" t="s">
        <v>255</v>
      </c>
      <c r="D140" s="204" t="s">
        <v>63</v>
      </c>
      <c r="E140" s="205"/>
      <c r="F140" s="105"/>
      <c r="G140" s="96">
        <f t="shared" si="87"/>
        <v>0</v>
      </c>
      <c r="H140" s="104"/>
      <c r="I140" s="105"/>
      <c r="J140" s="106">
        <f t="shared" si="88"/>
        <v>0</v>
      </c>
      <c r="K140" s="104"/>
      <c r="L140" s="105"/>
      <c r="M140" s="106">
        <f t="shared" si="89"/>
        <v>0</v>
      </c>
      <c r="N140" s="211">
        <f t="shared" si="90"/>
        <v>0</v>
      </c>
      <c r="O140" s="212"/>
      <c r="P140" s="100"/>
      <c r="Q140" s="100"/>
      <c r="R140" s="100"/>
      <c r="S140" s="100"/>
      <c r="T140" s="100"/>
      <c r="U140" s="100"/>
    </row>
    <row r="141" spans="1:21" ht="30" customHeight="1" thickBot="1" x14ac:dyDescent="0.35">
      <c r="A141" s="101" t="s">
        <v>60</v>
      </c>
      <c r="B141" s="213">
        <v>43961</v>
      </c>
      <c r="C141" s="186" t="s">
        <v>256</v>
      </c>
      <c r="D141" s="409"/>
      <c r="E141" s="104"/>
      <c r="F141" s="105">
        <v>0.22</v>
      </c>
      <c r="G141" s="106">
        <f t="shared" si="87"/>
        <v>0</v>
      </c>
      <c r="H141" s="104"/>
      <c r="I141" s="105">
        <v>0.22</v>
      </c>
      <c r="J141" s="106">
        <f t="shared" si="88"/>
        <v>0</v>
      </c>
      <c r="K141" s="104"/>
      <c r="L141" s="105">
        <v>0.22</v>
      </c>
      <c r="M141" s="106">
        <f t="shared" si="89"/>
        <v>0</v>
      </c>
      <c r="N141" s="107">
        <f t="shared" si="90"/>
        <v>0</v>
      </c>
      <c r="O141" s="212"/>
      <c r="P141" s="8"/>
      <c r="Q141" s="8"/>
      <c r="R141" s="8"/>
      <c r="S141" s="8"/>
      <c r="T141" s="8"/>
      <c r="U141" s="8"/>
    </row>
    <row r="142" spans="1:21" ht="30" customHeight="1" thickBot="1" x14ac:dyDescent="0.35">
      <c r="A142" s="167" t="s">
        <v>257</v>
      </c>
      <c r="B142" s="168"/>
      <c r="C142" s="169"/>
      <c r="D142" s="170"/>
      <c r="E142" s="171">
        <f>SUM(E137:E140)</f>
        <v>0</v>
      </c>
      <c r="F142" s="139"/>
      <c r="G142" s="138">
        <f>SUM(G137:G141)</f>
        <v>0</v>
      </c>
      <c r="H142" s="140">
        <f>SUM(H137:H140)</f>
        <v>0</v>
      </c>
      <c r="I142" s="139"/>
      <c r="J142" s="138">
        <f>SUM(J137:J141)</f>
        <v>0</v>
      </c>
      <c r="K142" s="140">
        <f>SUM(K137:K140)</f>
        <v>0</v>
      </c>
      <c r="L142" s="139"/>
      <c r="M142" s="138">
        <f>SUM(M137:M141)</f>
        <v>0</v>
      </c>
      <c r="N142" s="150">
        <f>SUM(N137:N141)</f>
        <v>0</v>
      </c>
      <c r="O142" s="141"/>
      <c r="P142" s="8"/>
      <c r="Q142" s="8"/>
      <c r="R142" s="8"/>
      <c r="S142" s="8"/>
      <c r="T142" s="8"/>
      <c r="U142" s="8"/>
    </row>
    <row r="143" spans="1:21" ht="30" customHeight="1" thickBot="1" x14ac:dyDescent="0.35">
      <c r="A143" s="181" t="s">
        <v>55</v>
      </c>
      <c r="B143" s="143">
        <v>11</v>
      </c>
      <c r="C143" s="183" t="s">
        <v>258</v>
      </c>
      <c r="D143" s="175"/>
      <c r="E143" s="77"/>
      <c r="F143" s="77"/>
      <c r="G143" s="77"/>
      <c r="H143" s="77"/>
      <c r="I143" s="77"/>
      <c r="J143" s="77"/>
      <c r="K143" s="77"/>
      <c r="L143" s="77"/>
      <c r="M143" s="77"/>
      <c r="N143" s="78"/>
      <c r="O143" s="79"/>
      <c r="P143" s="8"/>
      <c r="Q143" s="8"/>
      <c r="R143" s="8"/>
      <c r="S143" s="8"/>
      <c r="T143" s="8"/>
      <c r="U143" s="8"/>
    </row>
    <row r="144" spans="1:21" ht="45" customHeight="1" x14ac:dyDescent="0.3">
      <c r="A144" s="214" t="s">
        <v>60</v>
      </c>
      <c r="B144" s="201">
        <v>43841</v>
      </c>
      <c r="C144" s="206" t="s">
        <v>259</v>
      </c>
      <c r="D144" s="127" t="s">
        <v>96</v>
      </c>
      <c r="E144" s="128"/>
      <c r="F144" s="129"/>
      <c r="G144" s="130">
        <f t="shared" ref="G144:G145" si="91">E144*F144</f>
        <v>0</v>
      </c>
      <c r="H144" s="128"/>
      <c r="I144" s="129"/>
      <c r="J144" s="130">
        <f t="shared" ref="J144:J145" si="92">H144*I144</f>
        <v>0</v>
      </c>
      <c r="K144" s="128"/>
      <c r="L144" s="129"/>
      <c r="M144" s="130">
        <f t="shared" ref="M144:M145" si="93">K144*L144</f>
        <v>0</v>
      </c>
      <c r="N144" s="208">
        <f>G144+J144+M144</f>
        <v>0</v>
      </c>
      <c r="O144" s="209"/>
      <c r="P144" s="100"/>
      <c r="Q144" s="100"/>
      <c r="R144" s="100"/>
      <c r="S144" s="100"/>
      <c r="T144" s="100"/>
      <c r="U144" s="100"/>
    </row>
    <row r="145" spans="1:21" ht="45" customHeight="1" thickBot="1" x14ac:dyDescent="0.35">
      <c r="A145" s="215" t="s">
        <v>60</v>
      </c>
      <c r="B145" s="201">
        <v>43872</v>
      </c>
      <c r="C145" s="133" t="s">
        <v>259</v>
      </c>
      <c r="D145" s="103" t="s">
        <v>96</v>
      </c>
      <c r="E145" s="104"/>
      <c r="F145" s="105"/>
      <c r="G145" s="96">
        <f t="shared" si="91"/>
        <v>0</v>
      </c>
      <c r="H145" s="104"/>
      <c r="I145" s="105"/>
      <c r="J145" s="106">
        <f t="shared" si="92"/>
        <v>0</v>
      </c>
      <c r="K145" s="104"/>
      <c r="L145" s="105"/>
      <c r="M145" s="106">
        <f t="shared" si="93"/>
        <v>0</v>
      </c>
      <c r="N145" s="211">
        <f>G145+J145+M145</f>
        <v>0</v>
      </c>
      <c r="O145" s="212"/>
      <c r="P145" s="99"/>
      <c r="Q145" s="100"/>
      <c r="R145" s="100"/>
      <c r="S145" s="100"/>
      <c r="T145" s="100"/>
      <c r="U145" s="100"/>
    </row>
    <row r="146" spans="1:21" ht="45" customHeight="1" thickBot="1" x14ac:dyDescent="0.35">
      <c r="A146" s="427" t="s">
        <v>260</v>
      </c>
      <c r="B146" s="428"/>
      <c r="C146" s="428"/>
      <c r="D146" s="429"/>
      <c r="E146" s="171">
        <f>SUM(E144:E145)</f>
        <v>0</v>
      </c>
      <c r="F146" s="139"/>
      <c r="G146" s="138">
        <f>SUM(G144:G145)</f>
        <v>0</v>
      </c>
      <c r="H146" s="140">
        <f>SUM(H144:H145)</f>
        <v>0</v>
      </c>
      <c r="I146" s="139"/>
      <c r="J146" s="138">
        <f>SUM(J144:J145)</f>
        <v>0</v>
      </c>
      <c r="K146" s="140">
        <f>SUM(K144:K145)</f>
        <v>0</v>
      </c>
      <c r="L146" s="139"/>
      <c r="M146" s="138">
        <f>SUM(M144:M145)</f>
        <v>0</v>
      </c>
      <c r="N146" s="150">
        <f>SUM(N144:N145)</f>
        <v>0</v>
      </c>
      <c r="O146" s="141"/>
      <c r="P146" s="8"/>
      <c r="Q146" s="8"/>
      <c r="R146" s="8"/>
      <c r="S146" s="8"/>
      <c r="T146" s="8"/>
      <c r="U146" s="8"/>
    </row>
    <row r="147" spans="1:21" ht="30" customHeight="1" thickBot="1" x14ac:dyDescent="0.35">
      <c r="A147" s="142" t="s">
        <v>55</v>
      </c>
      <c r="B147" s="143">
        <v>12</v>
      </c>
      <c r="C147" s="144" t="s">
        <v>261</v>
      </c>
      <c r="D147" s="76"/>
      <c r="E147" s="77"/>
      <c r="F147" s="77"/>
      <c r="G147" s="77"/>
      <c r="H147" s="77"/>
      <c r="I147" s="77"/>
      <c r="J147" s="77"/>
      <c r="K147" s="77"/>
      <c r="L147" s="77"/>
      <c r="M147" s="77"/>
      <c r="N147" s="78"/>
      <c r="O147" s="79"/>
      <c r="P147" s="8"/>
      <c r="Q147" s="8"/>
      <c r="R147" s="8"/>
      <c r="S147" s="8"/>
      <c r="T147" s="8"/>
      <c r="U147" s="8"/>
    </row>
    <row r="148" spans="1:21" ht="30" customHeight="1" x14ac:dyDescent="0.3">
      <c r="A148" s="125" t="s">
        <v>60</v>
      </c>
      <c r="B148" s="216">
        <v>43842</v>
      </c>
      <c r="C148" s="217" t="s">
        <v>262</v>
      </c>
      <c r="D148" s="218" t="s">
        <v>263</v>
      </c>
      <c r="E148" s="128"/>
      <c r="F148" s="129"/>
      <c r="G148" s="130">
        <f t="shared" ref="G148:G151" si="94">E148*F148</f>
        <v>0</v>
      </c>
      <c r="H148" s="128"/>
      <c r="I148" s="129"/>
      <c r="J148" s="130">
        <f t="shared" ref="J148:J151" si="95">H148*I148</f>
        <v>0</v>
      </c>
      <c r="K148" s="128"/>
      <c r="L148" s="129"/>
      <c r="M148" s="130">
        <f t="shared" ref="M148:M151" si="96">K148*L148</f>
        <v>0</v>
      </c>
      <c r="N148" s="219">
        <f>G148+J148+M148</f>
        <v>0</v>
      </c>
      <c r="O148" s="220"/>
      <c r="P148" s="99"/>
      <c r="Q148" s="100"/>
      <c r="R148" s="100"/>
      <c r="S148" s="100"/>
      <c r="T148" s="100"/>
      <c r="U148" s="100"/>
    </row>
    <row r="149" spans="1:21" ht="30" customHeight="1" x14ac:dyDescent="0.3">
      <c r="A149" s="90" t="s">
        <v>60</v>
      </c>
      <c r="B149" s="201">
        <v>43873</v>
      </c>
      <c r="C149" s="221" t="s">
        <v>264</v>
      </c>
      <c r="D149" s="222" t="s">
        <v>232</v>
      </c>
      <c r="E149" s="94"/>
      <c r="F149" s="95"/>
      <c r="G149" s="96">
        <f t="shared" si="94"/>
        <v>0</v>
      </c>
      <c r="H149" s="94"/>
      <c r="I149" s="95"/>
      <c r="J149" s="96">
        <f t="shared" si="95"/>
        <v>0</v>
      </c>
      <c r="K149" s="94"/>
      <c r="L149" s="95"/>
      <c r="M149" s="96">
        <f t="shared" si="96"/>
        <v>0</v>
      </c>
      <c r="N149" s="223">
        <f>G149+J149+M149</f>
        <v>0</v>
      </c>
      <c r="O149" s="224"/>
      <c r="P149" s="100"/>
      <c r="Q149" s="100"/>
      <c r="R149" s="100"/>
      <c r="S149" s="100"/>
      <c r="T149" s="100"/>
      <c r="U149" s="100"/>
    </row>
    <row r="150" spans="1:21" ht="30" customHeight="1" x14ac:dyDescent="0.3">
      <c r="A150" s="101" t="s">
        <v>60</v>
      </c>
      <c r="B150" s="210">
        <v>43902</v>
      </c>
      <c r="C150" s="225" t="s">
        <v>265</v>
      </c>
      <c r="D150" s="226" t="s">
        <v>232</v>
      </c>
      <c r="E150" s="104"/>
      <c r="F150" s="105"/>
      <c r="G150" s="106">
        <f t="shared" si="94"/>
        <v>0</v>
      </c>
      <c r="H150" s="104"/>
      <c r="I150" s="105"/>
      <c r="J150" s="106">
        <f t="shared" si="95"/>
        <v>0</v>
      </c>
      <c r="K150" s="104"/>
      <c r="L150" s="105"/>
      <c r="M150" s="106">
        <f t="shared" si="96"/>
        <v>0</v>
      </c>
      <c r="N150" s="227">
        <f>G150+J150+M150</f>
        <v>0</v>
      </c>
      <c r="O150" s="228"/>
      <c r="P150" s="100"/>
      <c r="Q150" s="100"/>
      <c r="R150" s="100"/>
      <c r="S150" s="100"/>
      <c r="T150" s="100"/>
      <c r="U150" s="100"/>
    </row>
    <row r="151" spans="1:21" ht="30" customHeight="1" thickBot="1" x14ac:dyDescent="0.35">
      <c r="A151" s="101" t="s">
        <v>60</v>
      </c>
      <c r="B151" s="210">
        <v>43933</v>
      </c>
      <c r="C151" s="186" t="s">
        <v>251</v>
      </c>
      <c r="D151" s="117"/>
      <c r="E151" s="104"/>
      <c r="F151" s="105">
        <v>0.22</v>
      </c>
      <c r="G151" s="106">
        <f t="shared" si="94"/>
        <v>0</v>
      </c>
      <c r="H151" s="104"/>
      <c r="I151" s="105">
        <v>0.22</v>
      </c>
      <c r="J151" s="106">
        <f t="shared" si="95"/>
        <v>0</v>
      </c>
      <c r="K151" s="104"/>
      <c r="L151" s="105">
        <v>0.22</v>
      </c>
      <c r="M151" s="106">
        <f t="shared" si="96"/>
        <v>0</v>
      </c>
      <c r="N151" s="107">
        <f>G151+J151+M151</f>
        <v>0</v>
      </c>
      <c r="O151" s="121"/>
      <c r="P151" s="8"/>
      <c r="Q151" s="8"/>
      <c r="R151" s="8"/>
      <c r="S151" s="8"/>
      <c r="T151" s="8"/>
      <c r="U151" s="8"/>
    </row>
    <row r="152" spans="1:21" ht="30" customHeight="1" thickBot="1" x14ac:dyDescent="0.35">
      <c r="A152" s="167" t="s">
        <v>266</v>
      </c>
      <c r="B152" s="168"/>
      <c r="C152" s="169"/>
      <c r="D152" s="170"/>
      <c r="E152" s="171">
        <f>SUM(E148:E150)</f>
        <v>0</v>
      </c>
      <c r="F152" s="139"/>
      <c r="G152" s="138">
        <f>SUM(G148:G151)</f>
        <v>0</v>
      </c>
      <c r="H152" s="140">
        <f>SUM(H148:H150)</f>
        <v>0</v>
      </c>
      <c r="I152" s="139"/>
      <c r="J152" s="138">
        <f>SUM(J148:J151)</f>
        <v>0</v>
      </c>
      <c r="K152" s="140">
        <f>SUM(K148:K150)</f>
        <v>0</v>
      </c>
      <c r="L152" s="139"/>
      <c r="M152" s="138">
        <f>SUM(M148:M151)</f>
        <v>0</v>
      </c>
      <c r="N152" s="150">
        <f>SUM(N148:N151)</f>
        <v>0</v>
      </c>
      <c r="O152" s="141"/>
      <c r="P152" s="8"/>
      <c r="Q152" s="8"/>
      <c r="R152" s="8"/>
      <c r="S152" s="8"/>
      <c r="T152" s="8"/>
      <c r="U152" s="8"/>
    </row>
    <row r="153" spans="1:21" ht="30" customHeight="1" thickBot="1" x14ac:dyDescent="0.35">
      <c r="A153" s="142" t="s">
        <v>55</v>
      </c>
      <c r="B153" s="143">
        <v>13</v>
      </c>
      <c r="C153" s="144" t="s">
        <v>267</v>
      </c>
      <c r="D153" s="76"/>
      <c r="E153" s="77"/>
      <c r="F153" s="77"/>
      <c r="G153" s="77"/>
      <c r="H153" s="77"/>
      <c r="I153" s="77"/>
      <c r="J153" s="77"/>
      <c r="K153" s="77"/>
      <c r="L153" s="77"/>
      <c r="M153" s="77"/>
      <c r="N153" s="78"/>
      <c r="O153" s="79"/>
      <c r="P153" s="7"/>
      <c r="Q153" s="8"/>
      <c r="R153" s="8"/>
      <c r="S153" s="8"/>
      <c r="T153" s="8"/>
      <c r="U153" s="8"/>
    </row>
    <row r="154" spans="1:21" ht="30" customHeight="1" x14ac:dyDescent="0.3">
      <c r="A154" s="229" t="s">
        <v>57</v>
      </c>
      <c r="B154" s="230" t="s">
        <v>268</v>
      </c>
      <c r="C154" s="231" t="s">
        <v>269</v>
      </c>
      <c r="D154" s="110"/>
      <c r="E154" s="111">
        <f>SUM(E155:E157)</f>
        <v>0</v>
      </c>
      <c r="F154" s="112"/>
      <c r="G154" s="113">
        <f>SUM(G155:G158)</f>
        <v>0</v>
      </c>
      <c r="H154" s="111">
        <f>SUM(H155:H157)</f>
        <v>0</v>
      </c>
      <c r="I154" s="112"/>
      <c r="J154" s="113">
        <f>SUM(J155:J158)</f>
        <v>0</v>
      </c>
      <c r="K154" s="111">
        <f>SUM(K155:K157)</f>
        <v>0</v>
      </c>
      <c r="L154" s="112"/>
      <c r="M154" s="113">
        <f>SUM(M155:M158)</f>
        <v>0</v>
      </c>
      <c r="N154" s="114">
        <f t="shared" ref="N154:N176" si="97">G154+J154+M154</f>
        <v>0</v>
      </c>
      <c r="O154" s="115"/>
      <c r="P154" s="89"/>
      <c r="Q154" s="89"/>
      <c r="R154" s="89"/>
      <c r="S154" s="89"/>
      <c r="T154" s="89"/>
      <c r="U154" s="89"/>
    </row>
    <row r="155" spans="1:21" ht="30" customHeight="1" x14ac:dyDescent="0.3">
      <c r="A155" s="177" t="s">
        <v>60</v>
      </c>
      <c r="B155" s="178" t="s">
        <v>270</v>
      </c>
      <c r="C155" s="232" t="s">
        <v>271</v>
      </c>
      <c r="D155" s="93" t="s">
        <v>63</v>
      </c>
      <c r="E155" s="94"/>
      <c r="F155" s="95"/>
      <c r="G155" s="96">
        <f t="shared" ref="G155:G157" si="98">E155*F155</f>
        <v>0</v>
      </c>
      <c r="H155" s="94"/>
      <c r="I155" s="95"/>
      <c r="J155" s="96">
        <f t="shared" ref="J155:J158" si="99">H155*I155</f>
        <v>0</v>
      </c>
      <c r="K155" s="94"/>
      <c r="L155" s="95"/>
      <c r="M155" s="96">
        <f t="shared" ref="M155:M158" si="100">K155*L155</f>
        <v>0</v>
      </c>
      <c r="N155" s="97">
        <f t="shared" si="97"/>
        <v>0</v>
      </c>
      <c r="O155" s="98"/>
      <c r="P155" s="100"/>
      <c r="Q155" s="100"/>
      <c r="R155" s="100"/>
      <c r="S155" s="100"/>
      <c r="T155" s="100"/>
      <c r="U155" s="100"/>
    </row>
    <row r="156" spans="1:21" ht="30" customHeight="1" x14ac:dyDescent="0.3">
      <c r="A156" s="177" t="s">
        <v>60</v>
      </c>
      <c r="B156" s="178" t="s">
        <v>272</v>
      </c>
      <c r="C156" s="233" t="s">
        <v>273</v>
      </c>
      <c r="D156" s="93" t="s">
        <v>63</v>
      </c>
      <c r="E156" s="94"/>
      <c r="F156" s="95"/>
      <c r="G156" s="96">
        <f t="shared" si="98"/>
        <v>0</v>
      </c>
      <c r="H156" s="94"/>
      <c r="I156" s="95"/>
      <c r="J156" s="96">
        <f t="shared" si="99"/>
        <v>0</v>
      </c>
      <c r="K156" s="94"/>
      <c r="L156" s="95"/>
      <c r="M156" s="96">
        <f t="shared" si="100"/>
        <v>0</v>
      </c>
      <c r="N156" s="97">
        <f t="shared" si="97"/>
        <v>0</v>
      </c>
      <c r="O156" s="98"/>
      <c r="P156" s="100"/>
      <c r="Q156" s="100"/>
      <c r="R156" s="100"/>
      <c r="S156" s="100"/>
      <c r="T156" s="100"/>
      <c r="U156" s="100"/>
    </row>
    <row r="157" spans="1:21" ht="30" customHeight="1" x14ac:dyDescent="0.3">
      <c r="A157" s="177" t="s">
        <v>60</v>
      </c>
      <c r="B157" s="178" t="s">
        <v>274</v>
      </c>
      <c r="C157" s="233" t="s">
        <v>275</v>
      </c>
      <c r="D157" s="93" t="s">
        <v>127</v>
      </c>
      <c r="E157" s="94"/>
      <c r="F157" s="95"/>
      <c r="G157" s="96">
        <f t="shared" si="98"/>
        <v>0</v>
      </c>
      <c r="H157" s="94"/>
      <c r="I157" s="95"/>
      <c r="J157" s="96">
        <f t="shared" si="99"/>
        <v>0</v>
      </c>
      <c r="K157" s="94"/>
      <c r="L157" s="95"/>
      <c r="M157" s="96">
        <f t="shared" si="100"/>
        <v>0</v>
      </c>
      <c r="N157" s="97">
        <f t="shared" si="97"/>
        <v>0</v>
      </c>
      <c r="O157" s="98"/>
      <c r="P157" s="100"/>
      <c r="Q157" s="100"/>
      <c r="R157" s="100"/>
      <c r="S157" s="100"/>
      <c r="T157" s="100"/>
      <c r="U157" s="100"/>
    </row>
    <row r="158" spans="1:21" ht="30" customHeight="1" thickBot="1" x14ac:dyDescent="0.35">
      <c r="A158" s="179" t="s">
        <v>60</v>
      </c>
      <c r="B158" s="180" t="s">
        <v>276</v>
      </c>
      <c r="C158" s="233" t="s">
        <v>277</v>
      </c>
      <c r="D158" s="117"/>
      <c r="E158" s="118"/>
      <c r="F158" s="119">
        <v>0.22</v>
      </c>
      <c r="G158" s="120">
        <f>E158*F158</f>
        <v>0</v>
      </c>
      <c r="H158" s="118"/>
      <c r="I158" s="119">
        <v>0.22</v>
      </c>
      <c r="J158" s="120">
        <f t="shared" si="99"/>
        <v>0</v>
      </c>
      <c r="K158" s="118"/>
      <c r="L158" s="119">
        <v>0.22</v>
      </c>
      <c r="M158" s="120">
        <f t="shared" si="100"/>
        <v>0</v>
      </c>
      <c r="N158" s="234">
        <f t="shared" si="97"/>
        <v>0</v>
      </c>
      <c r="O158" s="121"/>
      <c r="P158" s="100"/>
      <c r="Q158" s="100"/>
      <c r="R158" s="100"/>
      <c r="S158" s="100"/>
      <c r="T158" s="100"/>
      <c r="U158" s="100"/>
    </row>
    <row r="159" spans="1:21" ht="30" customHeight="1" x14ac:dyDescent="0.3">
      <c r="A159" s="235" t="s">
        <v>57</v>
      </c>
      <c r="B159" s="236" t="s">
        <v>268</v>
      </c>
      <c r="C159" s="237" t="s">
        <v>278</v>
      </c>
      <c r="D159" s="83"/>
      <c r="E159" s="84">
        <f>SUM(E160:E162)</f>
        <v>0</v>
      </c>
      <c r="F159" s="85"/>
      <c r="G159" s="86">
        <f>SUM(G160:G163)</f>
        <v>0</v>
      </c>
      <c r="H159" s="84">
        <f>SUM(H160:H162)</f>
        <v>0</v>
      </c>
      <c r="I159" s="85"/>
      <c r="J159" s="86">
        <f>SUM(J160:J163)</f>
        <v>0</v>
      </c>
      <c r="K159" s="84">
        <f>SUM(K160:K162)</f>
        <v>0</v>
      </c>
      <c r="L159" s="85"/>
      <c r="M159" s="86">
        <f>SUM(M160:M163)</f>
        <v>0</v>
      </c>
      <c r="N159" s="87">
        <f t="shared" si="97"/>
        <v>0</v>
      </c>
      <c r="O159" s="88"/>
      <c r="P159" s="89"/>
      <c r="Q159" s="89"/>
      <c r="R159" s="89"/>
      <c r="S159" s="89"/>
      <c r="T159" s="89"/>
      <c r="U159" s="89"/>
    </row>
    <row r="160" spans="1:21" ht="30" customHeight="1" x14ac:dyDescent="0.3">
      <c r="A160" s="177" t="s">
        <v>60</v>
      </c>
      <c r="B160" s="178" t="s">
        <v>279</v>
      </c>
      <c r="C160" s="188" t="s">
        <v>280</v>
      </c>
      <c r="D160" s="93"/>
      <c r="E160" s="94"/>
      <c r="F160" s="95"/>
      <c r="G160" s="96">
        <f t="shared" ref="G160:G163" si="101">E160*F160</f>
        <v>0</v>
      </c>
      <c r="H160" s="94"/>
      <c r="I160" s="95"/>
      <c r="J160" s="96">
        <f t="shared" ref="J160:J163" si="102">H160*I160</f>
        <v>0</v>
      </c>
      <c r="K160" s="94"/>
      <c r="L160" s="95"/>
      <c r="M160" s="96">
        <f t="shared" ref="M160:M163" si="103">K160*L160</f>
        <v>0</v>
      </c>
      <c r="N160" s="97">
        <f t="shared" si="97"/>
        <v>0</v>
      </c>
      <c r="O160" s="98"/>
      <c r="P160" s="100"/>
      <c r="Q160" s="100"/>
      <c r="R160" s="100"/>
      <c r="S160" s="100"/>
      <c r="T160" s="100"/>
      <c r="U160" s="100"/>
    </row>
    <row r="161" spans="1:21" ht="30" customHeight="1" x14ac:dyDescent="0.3">
      <c r="A161" s="177" t="s">
        <v>60</v>
      </c>
      <c r="B161" s="178" t="s">
        <v>281</v>
      </c>
      <c r="C161" s="188" t="s">
        <v>280</v>
      </c>
      <c r="D161" s="93"/>
      <c r="E161" s="94"/>
      <c r="F161" s="95"/>
      <c r="G161" s="96">
        <f t="shared" si="101"/>
        <v>0</v>
      </c>
      <c r="H161" s="94"/>
      <c r="I161" s="95"/>
      <c r="J161" s="96">
        <f t="shared" si="102"/>
        <v>0</v>
      </c>
      <c r="K161" s="94"/>
      <c r="L161" s="95"/>
      <c r="M161" s="96">
        <f t="shared" si="103"/>
        <v>0</v>
      </c>
      <c r="N161" s="97">
        <f t="shared" si="97"/>
        <v>0</v>
      </c>
      <c r="O161" s="98"/>
      <c r="P161" s="100"/>
      <c r="Q161" s="100"/>
      <c r="R161" s="100"/>
      <c r="S161" s="100"/>
      <c r="T161" s="100"/>
      <c r="U161" s="100"/>
    </row>
    <row r="162" spans="1:21" ht="30" customHeight="1" x14ac:dyDescent="0.3">
      <c r="A162" s="238" t="s">
        <v>60</v>
      </c>
      <c r="B162" s="239" t="s">
        <v>282</v>
      </c>
      <c r="C162" s="188" t="s">
        <v>280</v>
      </c>
      <c r="D162" s="103"/>
      <c r="E162" s="104"/>
      <c r="F162" s="105"/>
      <c r="G162" s="106">
        <f t="shared" si="101"/>
        <v>0</v>
      </c>
      <c r="H162" s="104"/>
      <c r="I162" s="105"/>
      <c r="J162" s="106">
        <f t="shared" si="102"/>
        <v>0</v>
      </c>
      <c r="K162" s="104"/>
      <c r="L162" s="105"/>
      <c r="M162" s="106">
        <f t="shared" si="103"/>
        <v>0</v>
      </c>
      <c r="N162" s="107">
        <f t="shared" si="97"/>
        <v>0</v>
      </c>
      <c r="O162" s="108"/>
      <c r="P162" s="100"/>
      <c r="Q162" s="100"/>
      <c r="R162" s="100"/>
      <c r="S162" s="100"/>
      <c r="T162" s="100"/>
      <c r="U162" s="100"/>
    </row>
    <row r="163" spans="1:21" ht="30" customHeight="1" thickBot="1" x14ac:dyDescent="0.35">
      <c r="A163" s="238" t="s">
        <v>60</v>
      </c>
      <c r="B163" s="239" t="s">
        <v>283</v>
      </c>
      <c r="C163" s="186" t="s">
        <v>284</v>
      </c>
      <c r="D163" s="117"/>
      <c r="E163" s="104"/>
      <c r="F163" s="105">
        <v>0.22</v>
      </c>
      <c r="G163" s="106">
        <f t="shared" si="101"/>
        <v>0</v>
      </c>
      <c r="H163" s="104"/>
      <c r="I163" s="105">
        <v>0.22</v>
      </c>
      <c r="J163" s="106">
        <f t="shared" si="102"/>
        <v>0</v>
      </c>
      <c r="K163" s="104"/>
      <c r="L163" s="105">
        <v>0.22</v>
      </c>
      <c r="M163" s="106">
        <f t="shared" si="103"/>
        <v>0</v>
      </c>
      <c r="N163" s="107">
        <f t="shared" si="97"/>
        <v>0</v>
      </c>
      <c r="O163" s="121"/>
      <c r="P163" s="100"/>
      <c r="Q163" s="100"/>
      <c r="R163" s="100"/>
      <c r="S163" s="100"/>
      <c r="T163" s="100"/>
      <c r="U163" s="100"/>
    </row>
    <row r="164" spans="1:21" ht="30" customHeight="1" x14ac:dyDescent="0.3">
      <c r="A164" s="229" t="s">
        <v>57</v>
      </c>
      <c r="B164" s="230" t="s">
        <v>285</v>
      </c>
      <c r="C164" s="237" t="s">
        <v>286</v>
      </c>
      <c r="D164" s="110"/>
      <c r="E164" s="111">
        <f>SUM(E165:E167)</f>
        <v>0</v>
      </c>
      <c r="F164" s="112"/>
      <c r="G164" s="113">
        <f>SUM(G165:G167)</f>
        <v>0</v>
      </c>
      <c r="H164" s="111">
        <f t="shared" ref="H164" si="104">SUM(H165:H167)</f>
        <v>0</v>
      </c>
      <c r="I164" s="112"/>
      <c r="J164" s="113">
        <f>SUM(J165:J167)</f>
        <v>0</v>
      </c>
      <c r="K164" s="111">
        <f t="shared" ref="K164" si="105">SUM(K165:K167)</f>
        <v>0</v>
      </c>
      <c r="L164" s="112"/>
      <c r="M164" s="113">
        <f>SUM(M165:M167)</f>
        <v>0</v>
      </c>
      <c r="N164" s="114">
        <f t="shared" si="97"/>
        <v>0</v>
      </c>
      <c r="O164" s="240"/>
      <c r="P164" s="89"/>
      <c r="Q164" s="89"/>
      <c r="R164" s="89"/>
      <c r="S164" s="89"/>
      <c r="T164" s="89"/>
      <c r="U164" s="89"/>
    </row>
    <row r="165" spans="1:21" ht="30" customHeight="1" x14ac:dyDescent="0.3">
      <c r="A165" s="177" t="s">
        <v>60</v>
      </c>
      <c r="B165" s="178" t="s">
        <v>287</v>
      </c>
      <c r="C165" s="188" t="s">
        <v>288</v>
      </c>
      <c r="D165" s="93"/>
      <c r="E165" s="94"/>
      <c r="F165" s="95"/>
      <c r="G165" s="96">
        <f t="shared" ref="G165:G167" si="106">E165*F165</f>
        <v>0</v>
      </c>
      <c r="H165" s="94"/>
      <c r="I165" s="95"/>
      <c r="J165" s="96">
        <f t="shared" ref="J165:J167" si="107">H165*I165</f>
        <v>0</v>
      </c>
      <c r="K165" s="94"/>
      <c r="L165" s="95"/>
      <c r="M165" s="96">
        <f t="shared" ref="M165:M167" si="108">K165*L165</f>
        <v>0</v>
      </c>
      <c r="N165" s="97">
        <f t="shared" si="97"/>
        <v>0</v>
      </c>
      <c r="O165" s="224"/>
      <c r="P165" s="100"/>
      <c r="Q165" s="100"/>
      <c r="R165" s="100"/>
      <c r="S165" s="100"/>
      <c r="T165" s="100"/>
      <c r="U165" s="100"/>
    </row>
    <row r="166" spans="1:21" ht="30" customHeight="1" x14ac:dyDescent="0.3">
      <c r="A166" s="177" t="s">
        <v>60</v>
      </c>
      <c r="B166" s="178" t="s">
        <v>289</v>
      </c>
      <c r="C166" s="188" t="s">
        <v>288</v>
      </c>
      <c r="D166" s="93"/>
      <c r="E166" s="94"/>
      <c r="F166" s="95"/>
      <c r="G166" s="96">
        <f t="shared" si="106"/>
        <v>0</v>
      </c>
      <c r="H166" s="94"/>
      <c r="I166" s="95"/>
      <c r="J166" s="96">
        <f t="shared" si="107"/>
        <v>0</v>
      </c>
      <c r="K166" s="94"/>
      <c r="L166" s="95"/>
      <c r="M166" s="96">
        <f t="shared" si="108"/>
        <v>0</v>
      </c>
      <c r="N166" s="97">
        <f t="shared" si="97"/>
        <v>0</v>
      </c>
      <c r="O166" s="224"/>
      <c r="P166" s="100"/>
      <c r="Q166" s="100"/>
      <c r="R166" s="100"/>
      <c r="S166" s="100"/>
      <c r="T166" s="100"/>
      <c r="U166" s="100"/>
    </row>
    <row r="167" spans="1:21" ht="30" customHeight="1" thickBot="1" x14ac:dyDescent="0.35">
      <c r="A167" s="238" t="s">
        <v>60</v>
      </c>
      <c r="B167" s="239" t="s">
        <v>290</v>
      </c>
      <c r="C167" s="241" t="s">
        <v>288</v>
      </c>
      <c r="D167" s="103"/>
      <c r="E167" s="104"/>
      <c r="F167" s="105"/>
      <c r="G167" s="106">
        <f t="shared" si="106"/>
        <v>0</v>
      </c>
      <c r="H167" s="104"/>
      <c r="I167" s="105"/>
      <c r="J167" s="106">
        <f t="shared" si="107"/>
        <v>0</v>
      </c>
      <c r="K167" s="104"/>
      <c r="L167" s="105"/>
      <c r="M167" s="106">
        <f t="shared" si="108"/>
        <v>0</v>
      </c>
      <c r="N167" s="107">
        <f t="shared" si="97"/>
        <v>0</v>
      </c>
      <c r="O167" s="228"/>
      <c r="P167" s="100"/>
      <c r="Q167" s="100"/>
      <c r="R167" s="100"/>
      <c r="S167" s="100"/>
      <c r="T167" s="100"/>
      <c r="U167" s="100"/>
    </row>
    <row r="168" spans="1:21" ht="30" customHeight="1" x14ac:dyDescent="0.3">
      <c r="A168" s="229" t="s">
        <v>57</v>
      </c>
      <c r="B168" s="230" t="s">
        <v>291</v>
      </c>
      <c r="C168" s="242" t="s">
        <v>267</v>
      </c>
      <c r="D168" s="110"/>
      <c r="E168" s="111">
        <f>SUM(E169:E175)</f>
        <v>0</v>
      </c>
      <c r="F168" s="112"/>
      <c r="G168" s="113">
        <f>SUM(G169:G176)</f>
        <v>0</v>
      </c>
      <c r="H168" s="111">
        <f>SUM(H169:H175)</f>
        <v>0</v>
      </c>
      <c r="I168" s="112"/>
      <c r="J168" s="113">
        <f>SUM(J169:J176)</f>
        <v>0</v>
      </c>
      <c r="K168" s="111">
        <f>SUM(K169:K175)</f>
        <v>0</v>
      </c>
      <c r="L168" s="112"/>
      <c r="M168" s="113">
        <f>SUM(M169:M176)</f>
        <v>0</v>
      </c>
      <c r="N168" s="114">
        <f t="shared" si="97"/>
        <v>0</v>
      </c>
      <c r="O168" s="240"/>
      <c r="P168" s="89"/>
      <c r="Q168" s="89"/>
      <c r="R168" s="89"/>
      <c r="S168" s="89"/>
      <c r="T168" s="89"/>
      <c r="U168" s="89"/>
    </row>
    <row r="169" spans="1:21" ht="30" customHeight="1" x14ac:dyDescent="0.3">
      <c r="A169" s="177" t="s">
        <v>60</v>
      </c>
      <c r="B169" s="178" t="s">
        <v>292</v>
      </c>
      <c r="C169" s="188" t="s">
        <v>293</v>
      </c>
      <c r="D169" s="93" t="s">
        <v>63</v>
      </c>
      <c r="E169" s="94"/>
      <c r="F169" s="95"/>
      <c r="G169" s="96">
        <f t="shared" ref="G169:G171" si="109">E169*F169</f>
        <v>0</v>
      </c>
      <c r="H169" s="94"/>
      <c r="I169" s="95"/>
      <c r="J169" s="96">
        <f t="shared" ref="J169:J176" si="110">H169*I169</f>
        <v>0</v>
      </c>
      <c r="K169" s="94"/>
      <c r="L169" s="95"/>
      <c r="M169" s="96">
        <f t="shared" ref="M169:M176" si="111">K169*L169</f>
        <v>0</v>
      </c>
      <c r="N169" s="97">
        <f t="shared" si="97"/>
        <v>0</v>
      </c>
      <c r="O169" s="224"/>
      <c r="P169" s="100"/>
      <c r="Q169" s="100"/>
      <c r="R169" s="100"/>
      <c r="S169" s="100"/>
      <c r="T169" s="100"/>
      <c r="U169" s="100"/>
    </row>
    <row r="170" spans="1:21" ht="45" customHeight="1" x14ac:dyDescent="0.3">
      <c r="A170" s="177" t="s">
        <v>60</v>
      </c>
      <c r="B170" s="178" t="s">
        <v>294</v>
      </c>
      <c r="C170" s="188" t="s">
        <v>295</v>
      </c>
      <c r="D170" s="93"/>
      <c r="E170" s="94"/>
      <c r="F170" s="95"/>
      <c r="G170" s="96">
        <f t="shared" si="109"/>
        <v>0</v>
      </c>
      <c r="H170" s="94"/>
      <c r="I170" s="95"/>
      <c r="J170" s="96">
        <f t="shared" si="110"/>
        <v>0</v>
      </c>
      <c r="K170" s="94"/>
      <c r="L170" s="95"/>
      <c r="M170" s="96">
        <f t="shared" si="111"/>
        <v>0</v>
      </c>
      <c r="N170" s="107">
        <f t="shared" si="97"/>
        <v>0</v>
      </c>
      <c r="O170" s="224"/>
      <c r="P170" s="100"/>
      <c r="Q170" s="100"/>
      <c r="R170" s="100"/>
      <c r="S170" s="100"/>
      <c r="T170" s="100"/>
      <c r="U170" s="100"/>
    </row>
    <row r="171" spans="1:21" ht="45" customHeight="1" x14ac:dyDescent="0.3">
      <c r="A171" s="177" t="s">
        <v>60</v>
      </c>
      <c r="B171" s="178" t="s">
        <v>296</v>
      </c>
      <c r="C171" s="188" t="s">
        <v>297</v>
      </c>
      <c r="D171" s="93"/>
      <c r="E171" s="94"/>
      <c r="F171" s="95"/>
      <c r="G171" s="96">
        <f t="shared" si="109"/>
        <v>0</v>
      </c>
      <c r="H171" s="94"/>
      <c r="I171" s="95"/>
      <c r="J171" s="96">
        <f t="shared" si="110"/>
        <v>0</v>
      </c>
      <c r="K171" s="94"/>
      <c r="L171" s="95"/>
      <c r="M171" s="96">
        <f t="shared" si="111"/>
        <v>0</v>
      </c>
      <c r="N171" s="107">
        <f t="shared" si="97"/>
        <v>0</v>
      </c>
      <c r="O171" s="224"/>
      <c r="P171" s="100"/>
      <c r="Q171" s="100"/>
      <c r="R171" s="100"/>
      <c r="S171" s="100"/>
      <c r="T171" s="100"/>
      <c r="U171" s="100"/>
    </row>
    <row r="172" spans="1:21" ht="30" customHeight="1" x14ac:dyDescent="0.3">
      <c r="A172" s="177" t="s">
        <v>60</v>
      </c>
      <c r="B172" s="178" t="s">
        <v>298</v>
      </c>
      <c r="C172" s="188" t="s">
        <v>299</v>
      </c>
      <c r="D172" s="93"/>
      <c r="E172" s="94"/>
      <c r="F172" s="95"/>
      <c r="G172" s="243">
        <v>0</v>
      </c>
      <c r="H172" s="94"/>
      <c r="I172" s="95"/>
      <c r="J172" s="96">
        <f t="shared" si="110"/>
        <v>0</v>
      </c>
      <c r="K172" s="94"/>
      <c r="L172" s="95"/>
      <c r="M172" s="96">
        <f t="shared" si="111"/>
        <v>0</v>
      </c>
      <c r="N172" s="107">
        <f t="shared" si="97"/>
        <v>0</v>
      </c>
      <c r="O172" s="224"/>
      <c r="P172" s="100"/>
      <c r="Q172" s="100"/>
      <c r="R172" s="100"/>
      <c r="S172" s="100"/>
      <c r="T172" s="100"/>
      <c r="U172" s="100"/>
    </row>
    <row r="173" spans="1:21" ht="30" customHeight="1" x14ac:dyDescent="0.3">
      <c r="A173" s="177" t="s">
        <v>60</v>
      </c>
      <c r="B173" s="178" t="s">
        <v>300</v>
      </c>
      <c r="C173" s="241" t="s">
        <v>301</v>
      </c>
      <c r="D173" s="93"/>
      <c r="E173" s="94"/>
      <c r="F173" s="95"/>
      <c r="G173" s="96">
        <f t="shared" ref="G173:G176" si="112">E173*F173</f>
        <v>0</v>
      </c>
      <c r="H173" s="94"/>
      <c r="I173" s="95"/>
      <c r="J173" s="96">
        <f t="shared" si="110"/>
        <v>0</v>
      </c>
      <c r="K173" s="94"/>
      <c r="L173" s="95"/>
      <c r="M173" s="96">
        <f t="shared" si="111"/>
        <v>0</v>
      </c>
      <c r="N173" s="107">
        <f t="shared" si="97"/>
        <v>0</v>
      </c>
      <c r="O173" s="224"/>
      <c r="P173" s="99"/>
      <c r="Q173" s="100"/>
      <c r="R173" s="100"/>
      <c r="S173" s="100"/>
      <c r="T173" s="100"/>
      <c r="U173" s="100"/>
    </row>
    <row r="174" spans="1:21" ht="30" customHeight="1" x14ac:dyDescent="0.3">
      <c r="A174" s="177" t="s">
        <v>60</v>
      </c>
      <c r="B174" s="178" t="s">
        <v>302</v>
      </c>
      <c r="C174" s="241" t="s">
        <v>301</v>
      </c>
      <c r="D174" s="93"/>
      <c r="E174" s="94"/>
      <c r="F174" s="95"/>
      <c r="G174" s="96">
        <f t="shared" si="112"/>
        <v>0</v>
      </c>
      <c r="H174" s="94"/>
      <c r="I174" s="95"/>
      <c r="J174" s="96">
        <f t="shared" si="110"/>
        <v>0</v>
      </c>
      <c r="K174" s="94"/>
      <c r="L174" s="95"/>
      <c r="M174" s="96">
        <f t="shared" si="111"/>
        <v>0</v>
      </c>
      <c r="N174" s="107">
        <f t="shared" si="97"/>
        <v>0</v>
      </c>
      <c r="O174" s="224"/>
      <c r="P174" s="100"/>
      <c r="Q174" s="100"/>
      <c r="R174" s="100"/>
      <c r="S174" s="100"/>
      <c r="T174" s="100"/>
      <c r="U174" s="100"/>
    </row>
    <row r="175" spans="1:21" ht="30" customHeight="1" x14ac:dyDescent="0.3">
      <c r="A175" s="238" t="s">
        <v>60</v>
      </c>
      <c r="B175" s="239" t="s">
        <v>303</v>
      </c>
      <c r="C175" s="241" t="s">
        <v>301</v>
      </c>
      <c r="D175" s="103"/>
      <c r="E175" s="104"/>
      <c r="F175" s="105"/>
      <c r="G175" s="106">
        <f t="shared" si="112"/>
        <v>0</v>
      </c>
      <c r="H175" s="104"/>
      <c r="I175" s="105"/>
      <c r="J175" s="106">
        <f t="shared" si="110"/>
        <v>0</v>
      </c>
      <c r="K175" s="104"/>
      <c r="L175" s="105"/>
      <c r="M175" s="106">
        <f t="shared" si="111"/>
        <v>0</v>
      </c>
      <c r="N175" s="107">
        <f t="shared" si="97"/>
        <v>0</v>
      </c>
      <c r="O175" s="228"/>
      <c r="P175" s="100"/>
      <c r="Q175" s="100"/>
      <c r="R175" s="100"/>
      <c r="S175" s="100"/>
      <c r="T175" s="100"/>
      <c r="U175" s="100"/>
    </row>
    <row r="176" spans="1:21" ht="30" customHeight="1" thickBot="1" x14ac:dyDescent="0.35">
      <c r="A176" s="238" t="s">
        <v>60</v>
      </c>
      <c r="B176" s="239" t="s">
        <v>304</v>
      </c>
      <c r="C176" s="186" t="s">
        <v>305</v>
      </c>
      <c r="D176" s="117"/>
      <c r="E176" s="104"/>
      <c r="F176" s="105">
        <v>0.22</v>
      </c>
      <c r="G176" s="106">
        <f t="shared" si="112"/>
        <v>0</v>
      </c>
      <c r="H176" s="104"/>
      <c r="I176" s="105">
        <v>0.22</v>
      </c>
      <c r="J176" s="106">
        <f t="shared" si="110"/>
        <v>0</v>
      </c>
      <c r="K176" s="104"/>
      <c r="L176" s="105">
        <v>0.22</v>
      </c>
      <c r="M176" s="106">
        <f t="shared" si="111"/>
        <v>0</v>
      </c>
      <c r="N176" s="107">
        <f t="shared" si="97"/>
        <v>0</v>
      </c>
      <c r="O176" s="121"/>
      <c r="P176" s="8"/>
      <c r="Q176" s="8"/>
      <c r="R176" s="8"/>
      <c r="S176" s="8"/>
      <c r="T176" s="8"/>
      <c r="U176" s="8"/>
    </row>
    <row r="177" spans="1:21" ht="30" customHeight="1" thickBot="1" x14ac:dyDescent="0.35">
      <c r="A177" s="244" t="s">
        <v>306</v>
      </c>
      <c r="B177" s="245"/>
      <c r="C177" s="246"/>
      <c r="D177" s="247"/>
      <c r="E177" s="171">
        <f>E168+E120+E164+E159+E154</f>
        <v>0</v>
      </c>
      <c r="F177" s="139"/>
      <c r="G177" s="248">
        <f>G168+G164+G159+G154</f>
        <v>0</v>
      </c>
      <c r="H177" s="171">
        <f t="shared" ref="H177" si="113">H168+H120+H164+H159+H154</f>
        <v>0</v>
      </c>
      <c r="I177" s="139"/>
      <c r="J177" s="248">
        <f>J168+J164+J159+J154</f>
        <v>0</v>
      </c>
      <c r="K177" s="171">
        <f t="shared" ref="K177" si="114">K168+K120+K164+K159+K154</f>
        <v>0</v>
      </c>
      <c r="L177" s="139"/>
      <c r="M177" s="248">
        <f>M168+M164+M159+M154</f>
        <v>0</v>
      </c>
      <c r="N177" s="248">
        <f>N168+N164+N159+N154</f>
        <v>0</v>
      </c>
      <c r="O177" s="249"/>
      <c r="P177" s="8"/>
      <c r="Q177" s="8"/>
      <c r="R177" s="8"/>
      <c r="S177" s="8"/>
      <c r="T177" s="8"/>
      <c r="U177" s="8"/>
    </row>
    <row r="178" spans="1:21" ht="30" customHeight="1" thickBot="1" x14ac:dyDescent="0.35">
      <c r="A178" s="250" t="s">
        <v>307</v>
      </c>
      <c r="B178" s="251"/>
      <c r="C178" s="252"/>
      <c r="D178" s="253"/>
      <c r="E178" s="254"/>
      <c r="F178" s="255"/>
      <c r="G178" s="256">
        <f>G33+G47+G56+G78+G92+G106+G119+G127+G135+G142+G146+G152+G177</f>
        <v>0</v>
      </c>
      <c r="H178" s="254"/>
      <c r="I178" s="255"/>
      <c r="J178" s="256">
        <f>J33+J47+J56+J78+J92+J106+J119+J127+J135+J142+J146+J152+J177</f>
        <v>0</v>
      </c>
      <c r="K178" s="254"/>
      <c r="L178" s="255"/>
      <c r="M178" s="256">
        <f>M33+M47+M56+M78+M92+M106+M119+M127+M135+M142+M146+M152+M177</f>
        <v>0</v>
      </c>
      <c r="N178" s="256">
        <f>N33+N47+N56+N78+N92+N106+N119+N127+N135+N142+N146+N152+N177</f>
        <v>0</v>
      </c>
      <c r="O178" s="257"/>
      <c r="P178" s="8"/>
      <c r="Q178" s="8"/>
      <c r="R178" s="8"/>
      <c r="S178" s="8"/>
      <c r="T178" s="8"/>
      <c r="U178" s="8"/>
    </row>
    <row r="179" spans="1:21" ht="15" customHeight="1" x14ac:dyDescent="0.3">
      <c r="A179" s="430"/>
      <c r="B179" s="422"/>
      <c r="C179" s="422"/>
      <c r="D179" s="51"/>
      <c r="E179" s="52"/>
      <c r="F179" s="52"/>
      <c r="G179" s="52"/>
      <c r="H179" s="52"/>
      <c r="I179" s="52"/>
      <c r="J179" s="52"/>
      <c r="K179" s="52"/>
      <c r="L179" s="52"/>
      <c r="M179" s="52"/>
      <c r="N179" s="53"/>
      <c r="O179" s="54"/>
      <c r="P179" s="8"/>
      <c r="Q179" s="8"/>
      <c r="R179" s="8"/>
      <c r="S179" s="8"/>
      <c r="T179" s="8"/>
      <c r="U179" s="8"/>
    </row>
    <row r="180" spans="1:21" ht="15.75" customHeight="1" x14ac:dyDescent="0.3">
      <c r="A180" s="1"/>
      <c r="B180" s="258"/>
      <c r="C180" s="2"/>
      <c r="D180" s="259"/>
      <c r="E180" s="39"/>
      <c r="F180" s="39"/>
      <c r="G180" s="39"/>
      <c r="H180" s="39"/>
      <c r="I180" s="39"/>
      <c r="J180" s="39"/>
      <c r="K180" s="39"/>
      <c r="L180" s="39"/>
      <c r="M180" s="39"/>
      <c r="N180" s="47"/>
      <c r="O180" s="2"/>
      <c r="P180" s="1"/>
      <c r="Q180" s="1"/>
      <c r="R180" s="1"/>
      <c r="S180" s="1"/>
      <c r="T180" s="1"/>
      <c r="U180" s="1"/>
    </row>
    <row r="181" spans="1:21" ht="15.75" customHeight="1" x14ac:dyDescent="0.3">
      <c r="A181" s="1"/>
      <c r="B181" s="258"/>
      <c r="C181" s="2"/>
      <c r="D181" s="259"/>
      <c r="E181" s="39"/>
      <c r="F181" s="39"/>
      <c r="G181" s="39"/>
      <c r="H181" s="39"/>
      <c r="I181" s="39"/>
      <c r="J181" s="39"/>
      <c r="K181" s="39"/>
      <c r="L181" s="39"/>
      <c r="M181" s="39"/>
      <c r="N181" s="47"/>
      <c r="O181" s="2"/>
      <c r="P181" s="1"/>
      <c r="Q181" s="1"/>
      <c r="R181" s="1"/>
      <c r="S181" s="1"/>
      <c r="T181" s="1"/>
      <c r="U181" s="1"/>
    </row>
    <row r="182" spans="1:21" ht="15.75" customHeight="1" x14ac:dyDescent="0.3">
      <c r="A182" s="1"/>
      <c r="B182" s="258"/>
      <c r="C182" s="2"/>
      <c r="D182" s="259"/>
      <c r="E182" s="39"/>
      <c r="F182" s="39"/>
      <c r="G182" s="39"/>
      <c r="H182" s="39"/>
      <c r="I182" s="39"/>
      <c r="J182" s="39"/>
      <c r="K182" s="39"/>
      <c r="L182" s="39"/>
      <c r="M182" s="39"/>
      <c r="N182" s="47"/>
      <c r="O182" s="2"/>
      <c r="P182" s="1"/>
      <c r="Q182" s="1"/>
      <c r="R182" s="1"/>
      <c r="S182" s="1"/>
      <c r="T182" s="1"/>
      <c r="U182" s="1"/>
    </row>
    <row r="183" spans="1:21" ht="15.75" customHeight="1" x14ac:dyDescent="0.3">
      <c r="A183" s="36"/>
      <c r="B183" s="37"/>
      <c r="C183" s="38"/>
      <c r="D183" s="259"/>
      <c r="E183" s="260"/>
      <c r="F183" s="260"/>
      <c r="G183" s="39"/>
      <c r="H183" s="261"/>
      <c r="I183" s="36"/>
      <c r="J183" s="260"/>
      <c r="K183" s="39"/>
      <c r="L183" s="39"/>
      <c r="M183" s="39"/>
      <c r="N183" s="47"/>
      <c r="O183" s="2"/>
      <c r="P183" s="1"/>
      <c r="Q183" s="2"/>
      <c r="R183" s="1"/>
      <c r="S183" s="1"/>
      <c r="T183" s="1"/>
      <c r="U183" s="1"/>
    </row>
    <row r="184" spans="1:21" ht="15.75" customHeight="1" x14ac:dyDescent="0.3">
      <c r="A184" s="41"/>
      <c r="B184" s="262"/>
      <c r="C184" s="42" t="s">
        <v>31</v>
      </c>
      <c r="D184" s="263"/>
      <c r="E184" s="45"/>
      <c r="F184" s="43" t="s">
        <v>32</v>
      </c>
      <c r="G184" s="45"/>
      <c r="H184" s="46"/>
      <c r="I184" s="44" t="s">
        <v>33</v>
      </c>
      <c r="J184" s="45"/>
      <c r="K184" s="45"/>
      <c r="L184" s="45"/>
      <c r="M184" s="45"/>
      <c r="N184" s="264"/>
      <c r="O184" s="265"/>
      <c r="P184" s="266"/>
      <c r="Q184" s="265"/>
      <c r="R184" s="266"/>
      <c r="S184" s="266"/>
      <c r="T184" s="266"/>
      <c r="U184" s="266"/>
    </row>
    <row r="185" spans="1:21" ht="15.75" customHeight="1" x14ac:dyDescent="0.3">
      <c r="A185" s="1"/>
      <c r="B185" s="258"/>
      <c r="C185" s="2"/>
      <c r="D185" s="259"/>
      <c r="E185" s="39"/>
      <c r="F185" s="39"/>
      <c r="G185" s="39"/>
      <c r="H185" s="39"/>
      <c r="I185" s="39"/>
      <c r="J185" s="39"/>
      <c r="K185" s="39"/>
      <c r="L185" s="39"/>
      <c r="M185" s="39"/>
      <c r="N185" s="47"/>
      <c r="O185" s="2"/>
      <c r="P185" s="1"/>
      <c r="Q185" s="1"/>
      <c r="R185" s="1"/>
      <c r="S185" s="1"/>
      <c r="T185" s="1"/>
      <c r="U185" s="1"/>
    </row>
    <row r="186" spans="1:21" ht="15.75" customHeight="1" x14ac:dyDescent="0.3">
      <c r="A186" s="1"/>
      <c r="B186" s="258"/>
      <c r="C186" s="2"/>
      <c r="D186" s="259"/>
      <c r="E186" s="39"/>
      <c r="F186" s="39"/>
      <c r="G186" s="39"/>
      <c r="H186" s="39"/>
      <c r="I186" s="39"/>
      <c r="J186" s="39"/>
      <c r="K186" s="39"/>
      <c r="L186" s="39"/>
      <c r="M186" s="39"/>
      <c r="N186" s="47"/>
      <c r="O186" s="2"/>
      <c r="P186" s="1"/>
      <c r="Q186" s="1"/>
      <c r="R186" s="1"/>
      <c r="S186" s="1"/>
      <c r="T186" s="1"/>
      <c r="U186" s="1"/>
    </row>
    <row r="187" spans="1:21" ht="15.75" customHeight="1" x14ac:dyDescent="0.3">
      <c r="A187" s="1"/>
      <c r="B187" s="258"/>
      <c r="C187" s="2"/>
      <c r="D187" s="259"/>
      <c r="E187" s="39"/>
      <c r="F187" s="39"/>
      <c r="G187" s="39"/>
      <c r="H187" s="39"/>
      <c r="I187" s="39"/>
      <c r="J187" s="39"/>
      <c r="K187" s="39"/>
      <c r="L187" s="39"/>
      <c r="M187" s="39"/>
      <c r="N187" s="47"/>
      <c r="O187" s="2"/>
      <c r="P187" s="1"/>
      <c r="Q187" s="1"/>
      <c r="R187" s="1"/>
      <c r="S187" s="1"/>
      <c r="T187" s="1"/>
      <c r="U187" s="1"/>
    </row>
    <row r="188" spans="1:21" ht="15.75" customHeight="1" x14ac:dyDescent="0.3">
      <c r="A188" s="1"/>
      <c r="B188" s="258"/>
      <c r="C188" s="2"/>
      <c r="D188" s="259"/>
      <c r="E188" s="39"/>
      <c r="F188" s="39"/>
      <c r="G188" s="39"/>
      <c r="H188" s="39"/>
      <c r="I188" s="39"/>
      <c r="J188" s="39"/>
      <c r="K188" s="39"/>
      <c r="L188" s="39"/>
      <c r="M188" s="39"/>
      <c r="N188" s="267"/>
      <c r="O188" s="2"/>
      <c r="P188" s="1"/>
      <c r="Q188" s="1"/>
      <c r="R188" s="1"/>
      <c r="S188" s="1"/>
      <c r="T188" s="1"/>
      <c r="U188" s="1"/>
    </row>
    <row r="189" spans="1:21" ht="15.75" customHeight="1" x14ac:dyDescent="0.3">
      <c r="A189" s="1"/>
      <c r="B189" s="258"/>
      <c r="C189" s="2"/>
      <c r="D189" s="259"/>
      <c r="E189" s="39"/>
      <c r="F189" s="39"/>
      <c r="G189" s="39"/>
      <c r="H189" s="39"/>
      <c r="I189" s="39"/>
      <c r="J189" s="39"/>
      <c r="K189" s="39"/>
      <c r="L189" s="39"/>
      <c r="M189" s="39"/>
      <c r="N189" s="267"/>
      <c r="O189" s="2"/>
      <c r="P189" s="1"/>
      <c r="Q189" s="1"/>
      <c r="R189" s="1"/>
      <c r="S189" s="1"/>
      <c r="T189" s="1"/>
      <c r="U189" s="1"/>
    </row>
    <row r="190" spans="1:21" ht="15.75" customHeight="1" x14ac:dyDescent="0.3">
      <c r="A190" s="1"/>
      <c r="B190" s="258"/>
      <c r="C190" s="2"/>
      <c r="D190" s="259"/>
      <c r="E190" s="39"/>
      <c r="F190" s="39"/>
      <c r="G190" s="39"/>
      <c r="H190" s="39"/>
      <c r="I190" s="39"/>
      <c r="J190" s="39"/>
      <c r="K190" s="39"/>
      <c r="L190" s="39"/>
      <c r="M190" s="39"/>
      <c r="N190" s="267"/>
      <c r="O190" s="2"/>
      <c r="P190" s="1"/>
      <c r="Q190" s="1"/>
      <c r="R190" s="1"/>
      <c r="S190" s="1"/>
      <c r="T190" s="1"/>
      <c r="U190" s="1"/>
    </row>
    <row r="191" spans="1:21" ht="15.75" customHeight="1" x14ac:dyDescent="0.3">
      <c r="A191" s="1"/>
      <c r="B191" s="258"/>
      <c r="C191" s="2"/>
      <c r="D191" s="259"/>
      <c r="E191" s="39"/>
      <c r="F191" s="39"/>
      <c r="G191" s="39"/>
      <c r="H191" s="39"/>
      <c r="I191" s="39"/>
      <c r="J191" s="39"/>
      <c r="K191" s="39"/>
      <c r="L191" s="39"/>
      <c r="M191" s="39"/>
      <c r="N191" s="267"/>
      <c r="O191" s="2"/>
      <c r="P191" s="1"/>
      <c r="Q191" s="1"/>
      <c r="R191" s="1"/>
      <c r="S191" s="1"/>
      <c r="T191" s="1"/>
      <c r="U191" s="1"/>
    </row>
    <row r="192" spans="1:21" ht="15.75" customHeight="1" x14ac:dyDescent="0.3">
      <c r="A192" s="1"/>
      <c r="B192" s="258"/>
      <c r="C192" s="2"/>
      <c r="D192" s="259"/>
      <c r="E192" s="39"/>
      <c r="F192" s="39"/>
      <c r="G192" s="39"/>
      <c r="H192" s="39"/>
      <c r="I192" s="39"/>
      <c r="J192" s="39"/>
      <c r="K192" s="39"/>
      <c r="L192" s="39"/>
      <c r="M192" s="39"/>
      <c r="N192" s="267"/>
      <c r="O192" s="2"/>
      <c r="P192" s="1"/>
      <c r="Q192" s="1"/>
      <c r="R192" s="1"/>
      <c r="S192" s="1"/>
      <c r="T192" s="1"/>
      <c r="U192" s="1"/>
    </row>
    <row r="193" spans="1:21" ht="15.75" customHeight="1" x14ac:dyDescent="0.3">
      <c r="A193" s="1"/>
      <c r="B193" s="258"/>
      <c r="C193" s="2"/>
      <c r="D193" s="259"/>
      <c r="E193" s="39"/>
      <c r="F193" s="39"/>
      <c r="G193" s="39"/>
      <c r="H193" s="39"/>
      <c r="I193" s="39"/>
      <c r="J193" s="39"/>
      <c r="K193" s="39"/>
      <c r="L193" s="39"/>
      <c r="M193" s="39"/>
      <c r="N193" s="267"/>
      <c r="O193" s="2"/>
      <c r="P193" s="1"/>
      <c r="Q193" s="1"/>
      <c r="R193" s="1"/>
      <c r="S193" s="1"/>
      <c r="T193" s="1"/>
      <c r="U193" s="1"/>
    </row>
    <row r="194" spans="1:21" ht="15.75" customHeight="1" x14ac:dyDescent="0.3">
      <c r="A194" s="1"/>
      <c r="B194" s="258"/>
      <c r="C194" s="2"/>
      <c r="D194" s="259"/>
      <c r="E194" s="39"/>
      <c r="F194" s="39"/>
      <c r="G194" s="39"/>
      <c r="H194" s="39"/>
      <c r="I194" s="39"/>
      <c r="J194" s="39"/>
      <c r="K194" s="39"/>
      <c r="L194" s="39"/>
      <c r="M194" s="39"/>
      <c r="N194" s="267"/>
      <c r="O194" s="2"/>
      <c r="P194" s="1"/>
      <c r="Q194" s="1"/>
      <c r="R194" s="1"/>
      <c r="S194" s="1"/>
      <c r="T194" s="1"/>
      <c r="U194" s="1"/>
    </row>
    <row r="195" spans="1:21" ht="15.75" customHeight="1" x14ac:dyDescent="0.3">
      <c r="A195" s="1"/>
      <c r="B195" s="258"/>
      <c r="C195" s="2"/>
      <c r="D195" s="259"/>
      <c r="E195" s="39"/>
      <c r="F195" s="39"/>
      <c r="G195" s="39"/>
      <c r="H195" s="39"/>
      <c r="I195" s="39"/>
      <c r="J195" s="39"/>
      <c r="K195" s="39"/>
      <c r="L195" s="39"/>
      <c r="M195" s="39"/>
      <c r="N195" s="267"/>
      <c r="O195" s="2"/>
      <c r="P195" s="1"/>
      <c r="Q195" s="1"/>
      <c r="R195" s="1"/>
      <c r="S195" s="1"/>
      <c r="T195" s="1"/>
      <c r="U195" s="1"/>
    </row>
    <row r="196" spans="1:21" ht="15.75" customHeight="1" x14ac:dyDescent="0.3">
      <c r="A196" s="1"/>
      <c r="B196" s="258"/>
      <c r="C196" s="2"/>
      <c r="D196" s="259"/>
      <c r="E196" s="39"/>
      <c r="F196" s="39"/>
      <c r="G196" s="39"/>
      <c r="H196" s="39"/>
      <c r="I196" s="39"/>
      <c r="J196" s="39"/>
      <c r="K196" s="39"/>
      <c r="L196" s="39"/>
      <c r="M196" s="39"/>
      <c r="N196" s="267"/>
      <c r="O196" s="2"/>
      <c r="P196" s="1"/>
      <c r="Q196" s="1"/>
      <c r="R196" s="1"/>
      <c r="S196" s="1"/>
      <c r="T196" s="1"/>
      <c r="U196" s="1"/>
    </row>
    <row r="197" spans="1:21" ht="15.75" customHeight="1" x14ac:dyDescent="0.3">
      <c r="A197" s="1"/>
      <c r="B197" s="258"/>
      <c r="C197" s="2"/>
      <c r="D197" s="259"/>
      <c r="E197" s="39"/>
      <c r="F197" s="39"/>
      <c r="G197" s="39"/>
      <c r="H197" s="39"/>
      <c r="I197" s="39"/>
      <c r="J197" s="39"/>
      <c r="K197" s="39"/>
      <c r="L197" s="39"/>
      <c r="M197" s="39"/>
      <c r="N197" s="267"/>
      <c r="O197" s="2"/>
      <c r="P197" s="1"/>
      <c r="Q197" s="1"/>
      <c r="R197" s="1"/>
      <c r="S197" s="1"/>
      <c r="T197" s="1"/>
      <c r="U197" s="1"/>
    </row>
    <row r="198" spans="1:21" ht="15.75" customHeight="1" x14ac:dyDescent="0.3">
      <c r="A198" s="1"/>
      <c r="B198" s="258"/>
      <c r="C198" s="2"/>
      <c r="D198" s="259"/>
      <c r="E198" s="39"/>
      <c r="F198" s="39"/>
      <c r="G198" s="39"/>
      <c r="H198" s="39"/>
      <c r="I198" s="39"/>
      <c r="J198" s="39"/>
      <c r="K198" s="39"/>
      <c r="L198" s="39"/>
      <c r="M198" s="39"/>
      <c r="N198" s="267"/>
      <c r="O198" s="2"/>
      <c r="P198" s="1"/>
      <c r="Q198" s="1"/>
      <c r="R198" s="1"/>
      <c r="S198" s="1"/>
      <c r="T198" s="1"/>
      <c r="U198" s="1"/>
    </row>
    <row r="199" spans="1:21" ht="15.75" customHeight="1" x14ac:dyDescent="0.3">
      <c r="A199" s="1"/>
      <c r="B199" s="258"/>
      <c r="C199" s="2"/>
      <c r="D199" s="259"/>
      <c r="E199" s="39"/>
      <c r="F199" s="39"/>
      <c r="G199" s="39"/>
      <c r="H199" s="39"/>
      <c r="I199" s="39"/>
      <c r="J199" s="39"/>
      <c r="K199" s="39"/>
      <c r="L199" s="39"/>
      <c r="M199" s="39"/>
      <c r="N199" s="267"/>
      <c r="O199" s="2"/>
      <c r="P199" s="1"/>
      <c r="Q199" s="1"/>
      <c r="R199" s="1"/>
      <c r="S199" s="1"/>
      <c r="T199" s="1"/>
      <c r="U199" s="1"/>
    </row>
    <row r="200" spans="1:21" ht="15.75" customHeight="1" x14ac:dyDescent="0.3">
      <c r="A200" s="1"/>
      <c r="B200" s="258"/>
      <c r="C200" s="2"/>
      <c r="D200" s="259"/>
      <c r="E200" s="39"/>
      <c r="F200" s="39"/>
      <c r="G200" s="39"/>
      <c r="H200" s="39"/>
      <c r="I200" s="39"/>
      <c r="J200" s="39"/>
      <c r="K200" s="39"/>
      <c r="L200" s="39"/>
      <c r="M200" s="39"/>
      <c r="N200" s="267"/>
      <c r="O200" s="2"/>
      <c r="P200" s="1"/>
      <c r="Q200" s="1"/>
      <c r="R200" s="1"/>
      <c r="S200" s="1"/>
      <c r="T200" s="1"/>
      <c r="U200" s="1"/>
    </row>
    <row r="201" spans="1:21" ht="15.75" customHeight="1" x14ac:dyDescent="0.3">
      <c r="A201" s="1"/>
      <c r="B201" s="258"/>
      <c r="C201" s="2"/>
      <c r="D201" s="259"/>
      <c r="E201" s="39"/>
      <c r="F201" s="39"/>
      <c r="G201" s="39"/>
      <c r="H201" s="39"/>
      <c r="I201" s="39"/>
      <c r="J201" s="39"/>
      <c r="K201" s="39"/>
      <c r="L201" s="39"/>
      <c r="M201" s="39"/>
      <c r="N201" s="267"/>
      <c r="O201" s="2"/>
      <c r="P201" s="1"/>
      <c r="Q201" s="1"/>
      <c r="R201" s="1"/>
      <c r="S201" s="1"/>
      <c r="T201" s="1"/>
      <c r="U201" s="1"/>
    </row>
    <row r="202" spans="1:21" ht="15.75" customHeight="1" x14ac:dyDescent="0.3">
      <c r="A202" s="1"/>
      <c r="B202" s="258"/>
      <c r="C202" s="2"/>
      <c r="D202" s="259"/>
      <c r="E202" s="39"/>
      <c r="F202" s="39"/>
      <c r="G202" s="39"/>
      <c r="H202" s="39"/>
      <c r="I202" s="39"/>
      <c r="J202" s="39"/>
      <c r="K202" s="39"/>
      <c r="L202" s="39"/>
      <c r="M202" s="39"/>
      <c r="N202" s="267"/>
      <c r="O202" s="2"/>
      <c r="P202" s="1"/>
      <c r="Q202" s="1"/>
      <c r="R202" s="1"/>
      <c r="S202" s="1"/>
      <c r="T202" s="1"/>
      <c r="U202" s="1"/>
    </row>
    <row r="203" spans="1:21" ht="15.75" customHeight="1" x14ac:dyDescent="0.3">
      <c r="A203" s="1"/>
      <c r="B203" s="258"/>
      <c r="C203" s="2"/>
      <c r="D203" s="259"/>
      <c r="E203" s="39"/>
      <c r="F203" s="39"/>
      <c r="G203" s="39"/>
      <c r="H203" s="39"/>
      <c r="I203" s="39"/>
      <c r="J203" s="39"/>
      <c r="K203" s="39"/>
      <c r="L203" s="39"/>
      <c r="M203" s="39"/>
      <c r="N203" s="267"/>
      <c r="O203" s="2"/>
      <c r="P203" s="1"/>
      <c r="Q203" s="1"/>
      <c r="R203" s="1"/>
      <c r="S203" s="1"/>
      <c r="T203" s="1"/>
      <c r="U203" s="1"/>
    </row>
    <row r="204" spans="1:21" ht="15.75" customHeight="1" x14ac:dyDescent="0.3">
      <c r="A204" s="1"/>
      <c r="B204" s="258"/>
      <c r="C204" s="2"/>
      <c r="D204" s="259"/>
      <c r="E204" s="39"/>
      <c r="F204" s="39"/>
      <c r="G204" s="39"/>
      <c r="H204" s="39"/>
      <c r="I204" s="39"/>
      <c r="J204" s="39"/>
      <c r="K204" s="39"/>
      <c r="L204" s="39"/>
      <c r="M204" s="39"/>
      <c r="N204" s="267"/>
      <c r="O204" s="2"/>
      <c r="P204" s="1"/>
      <c r="Q204" s="1"/>
      <c r="R204" s="1"/>
      <c r="S204" s="1"/>
      <c r="T204" s="1"/>
      <c r="U204" s="1"/>
    </row>
    <row r="205" spans="1:21" ht="15.75" customHeight="1" x14ac:dyDescent="0.3">
      <c r="A205" s="1"/>
      <c r="B205" s="258"/>
      <c r="C205" s="2"/>
      <c r="D205" s="259"/>
      <c r="E205" s="39"/>
      <c r="F205" s="39"/>
      <c r="G205" s="39"/>
      <c r="H205" s="39"/>
      <c r="I205" s="39"/>
      <c r="J205" s="39"/>
      <c r="K205" s="39"/>
      <c r="L205" s="39"/>
      <c r="M205" s="39"/>
      <c r="N205" s="267"/>
      <c r="O205" s="2"/>
      <c r="P205" s="1"/>
      <c r="Q205" s="1"/>
      <c r="R205" s="1"/>
      <c r="S205" s="1"/>
      <c r="T205" s="1"/>
      <c r="U205" s="1"/>
    </row>
    <row r="206" spans="1:21" ht="15.75" customHeight="1" x14ac:dyDescent="0.3">
      <c r="A206" s="1"/>
      <c r="B206" s="258"/>
      <c r="C206" s="2"/>
      <c r="D206" s="259"/>
      <c r="E206" s="39"/>
      <c r="F206" s="39"/>
      <c r="G206" s="39"/>
      <c r="H206" s="39"/>
      <c r="I206" s="39"/>
      <c r="J206" s="39"/>
      <c r="K206" s="39"/>
      <c r="L206" s="39"/>
      <c r="M206" s="39"/>
      <c r="N206" s="267"/>
      <c r="O206" s="2"/>
      <c r="P206" s="1"/>
      <c r="Q206" s="1"/>
      <c r="R206" s="1"/>
      <c r="S206" s="1"/>
      <c r="T206" s="1"/>
      <c r="U206" s="1"/>
    </row>
    <row r="207" spans="1:21" ht="15.75" customHeight="1" x14ac:dyDescent="0.3">
      <c r="A207" s="1"/>
      <c r="B207" s="258"/>
      <c r="C207" s="2"/>
      <c r="D207" s="259"/>
      <c r="E207" s="39"/>
      <c r="F207" s="39"/>
      <c r="G207" s="39"/>
      <c r="H207" s="39"/>
      <c r="I207" s="39"/>
      <c r="J207" s="39"/>
      <c r="K207" s="39"/>
      <c r="L207" s="39"/>
      <c r="M207" s="39"/>
      <c r="N207" s="267"/>
      <c r="O207" s="2"/>
      <c r="P207" s="1"/>
      <c r="Q207" s="1"/>
      <c r="R207" s="1"/>
      <c r="S207" s="1"/>
      <c r="T207" s="1"/>
      <c r="U207" s="1"/>
    </row>
    <row r="208" spans="1:21" ht="15.75" customHeight="1" x14ac:dyDescent="0.3">
      <c r="A208" s="1"/>
      <c r="B208" s="258"/>
      <c r="C208" s="2"/>
      <c r="D208" s="259"/>
      <c r="E208" s="39"/>
      <c r="F208" s="39"/>
      <c r="G208" s="39"/>
      <c r="H208" s="39"/>
      <c r="I208" s="39"/>
      <c r="J208" s="39"/>
      <c r="K208" s="39"/>
      <c r="L208" s="39"/>
      <c r="M208" s="39"/>
      <c r="N208" s="267"/>
      <c r="O208" s="2"/>
      <c r="P208" s="1"/>
      <c r="Q208" s="1"/>
      <c r="R208" s="1"/>
      <c r="S208" s="1"/>
      <c r="T208" s="1"/>
      <c r="U208" s="1"/>
    </row>
    <row r="209" spans="1:21" ht="15.75" customHeight="1" x14ac:dyDescent="0.3">
      <c r="A209" s="1"/>
      <c r="B209" s="258"/>
      <c r="C209" s="2"/>
      <c r="D209" s="259"/>
      <c r="E209" s="39"/>
      <c r="F209" s="39"/>
      <c r="G209" s="39"/>
      <c r="H209" s="39"/>
      <c r="I209" s="39"/>
      <c r="J209" s="39"/>
      <c r="K209" s="39"/>
      <c r="L209" s="39"/>
      <c r="M209" s="39"/>
      <c r="N209" s="267"/>
      <c r="O209" s="2"/>
      <c r="P209" s="1"/>
      <c r="Q209" s="1"/>
      <c r="R209" s="1"/>
      <c r="S209" s="1"/>
      <c r="T209" s="1"/>
      <c r="U209" s="1"/>
    </row>
    <row r="210" spans="1:21" ht="15.75" customHeight="1" x14ac:dyDescent="0.3">
      <c r="A210" s="1"/>
      <c r="B210" s="258"/>
      <c r="C210" s="2"/>
      <c r="D210" s="259"/>
      <c r="E210" s="39"/>
      <c r="F210" s="39"/>
      <c r="G210" s="39"/>
      <c r="H210" s="39"/>
      <c r="I210" s="39"/>
      <c r="J210" s="39"/>
      <c r="K210" s="39"/>
      <c r="L210" s="39"/>
      <c r="M210" s="39"/>
      <c r="N210" s="267"/>
      <c r="O210" s="2"/>
      <c r="P210" s="1"/>
      <c r="Q210" s="1"/>
      <c r="R210" s="1"/>
      <c r="S210" s="1"/>
      <c r="T210" s="1"/>
      <c r="U210" s="1"/>
    </row>
    <row r="211" spans="1:21" ht="15.75" customHeight="1" x14ac:dyDescent="0.3">
      <c r="A211" s="1"/>
      <c r="B211" s="258"/>
      <c r="C211" s="2"/>
      <c r="D211" s="259"/>
      <c r="E211" s="39"/>
      <c r="F211" s="39"/>
      <c r="G211" s="39"/>
      <c r="H211" s="39"/>
      <c r="I211" s="39"/>
      <c r="J211" s="39"/>
      <c r="K211" s="39"/>
      <c r="L211" s="39"/>
      <c r="M211" s="39"/>
      <c r="N211" s="267"/>
      <c r="O211" s="2"/>
      <c r="P211" s="1"/>
      <c r="Q211" s="1"/>
      <c r="R211" s="1"/>
      <c r="S211" s="1"/>
      <c r="T211" s="1"/>
      <c r="U211" s="1"/>
    </row>
    <row r="212" spans="1:21" ht="15.75" customHeight="1" x14ac:dyDescent="0.3">
      <c r="A212" s="1"/>
      <c r="B212" s="258"/>
      <c r="C212" s="2"/>
      <c r="D212" s="259"/>
      <c r="E212" s="39"/>
      <c r="F212" s="39"/>
      <c r="G212" s="39"/>
      <c r="H212" s="39"/>
      <c r="I212" s="39"/>
      <c r="J212" s="39"/>
      <c r="K212" s="39"/>
      <c r="L212" s="39"/>
      <c r="M212" s="39"/>
      <c r="N212" s="267"/>
      <c r="O212" s="2"/>
      <c r="P212" s="1"/>
      <c r="Q212" s="1"/>
      <c r="R212" s="1"/>
      <c r="S212" s="1"/>
      <c r="T212" s="1"/>
      <c r="U212" s="1"/>
    </row>
    <row r="213" spans="1:21" ht="15.75" customHeight="1" x14ac:dyDescent="0.3">
      <c r="A213" s="1"/>
      <c r="B213" s="258"/>
      <c r="C213" s="2"/>
      <c r="D213" s="259"/>
      <c r="E213" s="39"/>
      <c r="F213" s="39"/>
      <c r="G213" s="39"/>
      <c r="H213" s="39"/>
      <c r="I213" s="39"/>
      <c r="J213" s="39"/>
      <c r="K213" s="39"/>
      <c r="L213" s="39"/>
      <c r="M213" s="39"/>
      <c r="N213" s="267"/>
      <c r="O213" s="2"/>
      <c r="P213" s="1"/>
      <c r="Q213" s="1"/>
      <c r="R213" s="1"/>
      <c r="S213" s="1"/>
      <c r="T213" s="1"/>
      <c r="U213" s="1"/>
    </row>
    <row r="214" spans="1:21" ht="15.75" customHeight="1" x14ac:dyDescent="0.3">
      <c r="A214" s="1"/>
      <c r="B214" s="258"/>
      <c r="C214" s="2"/>
      <c r="D214" s="259"/>
      <c r="E214" s="39"/>
      <c r="F214" s="39"/>
      <c r="G214" s="39"/>
      <c r="H214" s="39"/>
      <c r="I214" s="39"/>
      <c r="J214" s="39"/>
      <c r="K214" s="39"/>
      <c r="L214" s="39"/>
      <c r="M214" s="39"/>
      <c r="N214" s="267"/>
      <c r="O214" s="2"/>
      <c r="P214" s="1"/>
      <c r="Q214" s="1"/>
      <c r="R214" s="1"/>
      <c r="S214" s="1"/>
      <c r="T214" s="1"/>
      <c r="U214" s="1"/>
    </row>
    <row r="215" spans="1:21" ht="15.75" customHeight="1" x14ac:dyDescent="0.3">
      <c r="A215" s="1"/>
      <c r="B215" s="258"/>
      <c r="C215" s="2"/>
      <c r="D215" s="259"/>
      <c r="E215" s="39"/>
      <c r="F215" s="39"/>
      <c r="G215" s="39"/>
      <c r="H215" s="39"/>
      <c r="I215" s="39"/>
      <c r="J215" s="39"/>
      <c r="K215" s="39"/>
      <c r="L215" s="39"/>
      <c r="M215" s="39"/>
      <c r="N215" s="267"/>
      <c r="O215" s="2"/>
      <c r="P215" s="1"/>
      <c r="Q215" s="1"/>
      <c r="R215" s="1"/>
      <c r="S215" s="1"/>
      <c r="T215" s="1"/>
      <c r="U215" s="1"/>
    </row>
    <row r="216" spans="1:21" ht="15.75" customHeight="1" x14ac:dyDescent="0.3">
      <c r="A216" s="1"/>
      <c r="B216" s="258"/>
      <c r="C216" s="2"/>
      <c r="D216" s="259"/>
      <c r="E216" s="39"/>
      <c r="F216" s="39"/>
      <c r="G216" s="39"/>
      <c r="H216" s="39"/>
      <c r="I216" s="39"/>
      <c r="J216" s="39"/>
      <c r="K216" s="39"/>
      <c r="L216" s="39"/>
      <c r="M216" s="39"/>
      <c r="N216" s="267"/>
      <c r="O216" s="2"/>
      <c r="P216" s="1"/>
      <c r="Q216" s="1"/>
      <c r="R216" s="1"/>
      <c r="S216" s="1"/>
      <c r="T216" s="1"/>
      <c r="U216" s="1"/>
    </row>
    <row r="217" spans="1:21" ht="15.75" customHeight="1" x14ac:dyDescent="0.3">
      <c r="A217" s="1"/>
      <c r="B217" s="258"/>
      <c r="C217" s="2"/>
      <c r="D217" s="259"/>
      <c r="E217" s="39"/>
      <c r="F217" s="39"/>
      <c r="G217" s="39"/>
      <c r="H217" s="39"/>
      <c r="I217" s="39"/>
      <c r="J217" s="39"/>
      <c r="K217" s="39"/>
      <c r="L217" s="39"/>
      <c r="M217" s="39"/>
      <c r="N217" s="267"/>
      <c r="O217" s="2"/>
      <c r="P217" s="1"/>
      <c r="Q217" s="1"/>
      <c r="R217" s="1"/>
      <c r="S217" s="1"/>
      <c r="T217" s="1"/>
      <c r="U217" s="1"/>
    </row>
    <row r="218" spans="1:21" ht="15.75" customHeight="1" x14ac:dyDescent="0.3">
      <c r="A218" s="1"/>
      <c r="B218" s="258"/>
      <c r="C218" s="2"/>
      <c r="D218" s="259"/>
      <c r="E218" s="39"/>
      <c r="F218" s="39"/>
      <c r="G218" s="39"/>
      <c r="H218" s="39"/>
      <c r="I218" s="39"/>
      <c r="J218" s="39"/>
      <c r="K218" s="39"/>
      <c r="L218" s="39"/>
      <c r="M218" s="39"/>
      <c r="N218" s="267"/>
      <c r="O218" s="2"/>
      <c r="P218" s="1"/>
      <c r="Q218" s="1"/>
      <c r="R218" s="1"/>
      <c r="S218" s="1"/>
      <c r="T218" s="1"/>
      <c r="U218" s="1"/>
    </row>
    <row r="219" spans="1:21" ht="15.75" customHeight="1" x14ac:dyDescent="0.3">
      <c r="A219" s="1"/>
      <c r="B219" s="258"/>
      <c r="C219" s="2"/>
      <c r="D219" s="259"/>
      <c r="E219" s="39"/>
      <c r="F219" s="39"/>
      <c r="G219" s="39"/>
      <c r="H219" s="39"/>
      <c r="I219" s="39"/>
      <c r="J219" s="39"/>
      <c r="K219" s="39"/>
      <c r="L219" s="39"/>
      <c r="M219" s="39"/>
      <c r="N219" s="267"/>
      <c r="O219" s="2"/>
      <c r="P219" s="1"/>
      <c r="Q219" s="1"/>
      <c r="R219" s="1"/>
      <c r="S219" s="1"/>
      <c r="T219" s="1"/>
      <c r="U219" s="1"/>
    </row>
    <row r="220" spans="1:21" ht="15.75" customHeight="1" x14ac:dyDescent="0.3">
      <c r="A220" s="1"/>
      <c r="B220" s="258"/>
      <c r="C220" s="2"/>
      <c r="D220" s="259"/>
      <c r="E220" s="39"/>
      <c r="F220" s="39"/>
      <c r="G220" s="39"/>
      <c r="H220" s="39"/>
      <c r="I220" s="39"/>
      <c r="J220" s="39"/>
      <c r="K220" s="39"/>
      <c r="L220" s="39"/>
      <c r="M220" s="39"/>
      <c r="N220" s="267"/>
      <c r="O220" s="2"/>
      <c r="P220" s="1"/>
      <c r="Q220" s="1"/>
      <c r="R220" s="1"/>
      <c r="S220" s="1"/>
      <c r="T220" s="1"/>
      <c r="U220" s="1"/>
    </row>
    <row r="221" spans="1:21" ht="15.75" customHeight="1" x14ac:dyDescent="0.3">
      <c r="A221" s="1"/>
      <c r="B221" s="258"/>
      <c r="C221" s="2"/>
      <c r="D221" s="259"/>
      <c r="E221" s="39"/>
      <c r="F221" s="39"/>
      <c r="G221" s="39"/>
      <c r="H221" s="39"/>
      <c r="I221" s="39"/>
      <c r="J221" s="39"/>
      <c r="K221" s="39"/>
      <c r="L221" s="39"/>
      <c r="M221" s="39"/>
      <c r="N221" s="267"/>
      <c r="O221" s="2"/>
      <c r="P221" s="1"/>
      <c r="Q221" s="1"/>
      <c r="R221" s="1"/>
      <c r="S221" s="1"/>
      <c r="T221" s="1"/>
      <c r="U221" s="1"/>
    </row>
    <row r="222" spans="1:21" ht="15.75" customHeight="1" x14ac:dyDescent="0.3">
      <c r="A222" s="1"/>
      <c r="B222" s="258"/>
      <c r="C222" s="2"/>
      <c r="D222" s="259"/>
      <c r="E222" s="39"/>
      <c r="F222" s="39"/>
      <c r="G222" s="39"/>
      <c r="H222" s="39"/>
      <c r="I222" s="39"/>
      <c r="J222" s="39"/>
      <c r="K222" s="39"/>
      <c r="L222" s="39"/>
      <c r="M222" s="39"/>
      <c r="N222" s="267"/>
      <c r="O222" s="2"/>
      <c r="P222" s="1"/>
      <c r="Q222" s="1"/>
      <c r="R222" s="1"/>
      <c r="S222" s="1"/>
      <c r="T222" s="1"/>
      <c r="U222" s="1"/>
    </row>
    <row r="223" spans="1:21" ht="15.75" customHeight="1" x14ac:dyDescent="0.3">
      <c r="A223" s="1"/>
      <c r="B223" s="258"/>
      <c r="C223" s="2"/>
      <c r="D223" s="259"/>
      <c r="E223" s="39"/>
      <c r="F223" s="39"/>
      <c r="G223" s="39"/>
      <c r="H223" s="39"/>
      <c r="I223" s="39"/>
      <c r="J223" s="39"/>
      <c r="K223" s="39"/>
      <c r="L223" s="39"/>
      <c r="M223" s="39"/>
      <c r="N223" s="267"/>
      <c r="O223" s="2"/>
      <c r="P223" s="1"/>
      <c r="Q223" s="1"/>
      <c r="R223" s="1"/>
      <c r="S223" s="1"/>
      <c r="T223" s="1"/>
      <c r="U223" s="1"/>
    </row>
    <row r="224" spans="1:21" ht="15.75" customHeight="1" x14ac:dyDescent="0.3">
      <c r="A224" s="1"/>
      <c r="B224" s="258"/>
      <c r="C224" s="2"/>
      <c r="D224" s="259"/>
      <c r="E224" s="39"/>
      <c r="F224" s="39"/>
      <c r="G224" s="39"/>
      <c r="H224" s="39"/>
      <c r="I224" s="39"/>
      <c r="J224" s="39"/>
      <c r="K224" s="39"/>
      <c r="L224" s="39"/>
      <c r="M224" s="39"/>
      <c r="N224" s="267"/>
      <c r="O224" s="2"/>
      <c r="P224" s="1"/>
      <c r="Q224" s="1"/>
      <c r="R224" s="1"/>
      <c r="S224" s="1"/>
      <c r="T224" s="1"/>
      <c r="U224" s="1"/>
    </row>
    <row r="225" spans="1:21" ht="15.75" customHeight="1" x14ac:dyDescent="0.3">
      <c r="A225" s="1"/>
      <c r="B225" s="258"/>
      <c r="C225" s="2"/>
      <c r="D225" s="259"/>
      <c r="E225" s="39"/>
      <c r="F225" s="39"/>
      <c r="G225" s="39"/>
      <c r="H225" s="39"/>
      <c r="I225" s="39"/>
      <c r="J225" s="39"/>
      <c r="K225" s="39"/>
      <c r="L225" s="39"/>
      <c r="M225" s="39"/>
      <c r="N225" s="267"/>
      <c r="O225" s="2"/>
      <c r="P225" s="1"/>
      <c r="Q225" s="1"/>
      <c r="R225" s="1"/>
      <c r="S225" s="1"/>
      <c r="T225" s="1"/>
      <c r="U225" s="1"/>
    </row>
    <row r="226" spans="1:21" ht="15.75" customHeight="1" x14ac:dyDescent="0.3">
      <c r="A226" s="1"/>
      <c r="B226" s="258"/>
      <c r="C226" s="2"/>
      <c r="D226" s="259"/>
      <c r="E226" s="39"/>
      <c r="F226" s="39"/>
      <c r="G226" s="39"/>
      <c r="H226" s="39"/>
      <c r="I226" s="39"/>
      <c r="J226" s="39"/>
      <c r="K226" s="39"/>
      <c r="L226" s="39"/>
      <c r="M226" s="39"/>
      <c r="N226" s="267"/>
      <c r="O226" s="2"/>
      <c r="P226" s="1"/>
      <c r="Q226" s="1"/>
      <c r="R226" s="1"/>
      <c r="S226" s="1"/>
      <c r="T226" s="1"/>
      <c r="U226" s="1"/>
    </row>
    <row r="227" spans="1:21" ht="15.75" customHeight="1" x14ac:dyDescent="0.3">
      <c r="A227" s="1"/>
      <c r="B227" s="258"/>
      <c r="C227" s="2"/>
      <c r="D227" s="259"/>
      <c r="E227" s="39"/>
      <c r="F227" s="39"/>
      <c r="G227" s="39"/>
      <c r="H227" s="39"/>
      <c r="I227" s="39"/>
      <c r="J227" s="39"/>
      <c r="K227" s="39"/>
      <c r="L227" s="39"/>
      <c r="M227" s="39"/>
      <c r="N227" s="267"/>
      <c r="O227" s="2"/>
      <c r="P227" s="1"/>
      <c r="Q227" s="1"/>
      <c r="R227" s="1"/>
      <c r="S227" s="1"/>
      <c r="T227" s="1"/>
      <c r="U227" s="1"/>
    </row>
    <row r="228" spans="1:21" ht="15.75" customHeight="1" x14ac:dyDescent="0.3">
      <c r="A228" s="1"/>
      <c r="B228" s="258"/>
      <c r="C228" s="2"/>
      <c r="D228" s="259"/>
      <c r="E228" s="39"/>
      <c r="F228" s="39"/>
      <c r="G228" s="39"/>
      <c r="H228" s="39"/>
      <c r="I228" s="39"/>
      <c r="J228" s="39"/>
      <c r="K228" s="39"/>
      <c r="L228" s="39"/>
      <c r="M228" s="39"/>
      <c r="N228" s="267"/>
      <c r="O228" s="2"/>
      <c r="P228" s="1"/>
      <c r="Q228" s="1"/>
      <c r="R228" s="1"/>
      <c r="S228" s="1"/>
      <c r="T228" s="1"/>
      <c r="U228" s="1"/>
    </row>
    <row r="229" spans="1:21" ht="15.75" customHeight="1" x14ac:dyDescent="0.3">
      <c r="A229" s="1"/>
      <c r="B229" s="258"/>
      <c r="C229" s="2"/>
      <c r="D229" s="259"/>
      <c r="E229" s="39"/>
      <c r="F229" s="39"/>
      <c r="G229" s="39"/>
      <c r="H229" s="39"/>
      <c r="I229" s="39"/>
      <c r="J229" s="39"/>
      <c r="K229" s="39"/>
      <c r="L229" s="39"/>
      <c r="M229" s="39"/>
      <c r="N229" s="267"/>
      <c r="O229" s="2"/>
      <c r="P229" s="1"/>
      <c r="Q229" s="1"/>
      <c r="R229" s="1"/>
      <c r="S229" s="1"/>
      <c r="T229" s="1"/>
      <c r="U229" s="1"/>
    </row>
    <row r="230" spans="1:21" ht="15.75" customHeight="1" x14ac:dyDescent="0.3">
      <c r="A230" s="1"/>
      <c r="B230" s="258"/>
      <c r="C230" s="2"/>
      <c r="D230" s="259"/>
      <c r="E230" s="39"/>
      <c r="F230" s="39"/>
      <c r="G230" s="39"/>
      <c r="H230" s="39"/>
      <c r="I230" s="39"/>
      <c r="J230" s="39"/>
      <c r="K230" s="39"/>
      <c r="L230" s="39"/>
      <c r="M230" s="39"/>
      <c r="N230" s="267"/>
      <c r="O230" s="2"/>
      <c r="P230" s="1"/>
      <c r="Q230" s="1"/>
      <c r="R230" s="1"/>
      <c r="S230" s="1"/>
      <c r="T230" s="1"/>
      <c r="U230" s="1"/>
    </row>
    <row r="231" spans="1:21" ht="15.75" customHeight="1" x14ac:dyDescent="0.3">
      <c r="A231" s="1"/>
      <c r="B231" s="258"/>
      <c r="C231" s="2"/>
      <c r="D231" s="259"/>
      <c r="E231" s="39"/>
      <c r="F231" s="39"/>
      <c r="G231" s="39"/>
      <c r="H231" s="39"/>
      <c r="I231" s="39"/>
      <c r="J231" s="39"/>
      <c r="K231" s="39"/>
      <c r="L231" s="39"/>
      <c r="M231" s="39"/>
      <c r="N231" s="267"/>
      <c r="O231" s="2"/>
      <c r="P231" s="1"/>
      <c r="Q231" s="1"/>
      <c r="R231" s="1"/>
      <c r="S231" s="1"/>
      <c r="T231" s="1"/>
      <c r="U231" s="1"/>
    </row>
    <row r="232" spans="1:21" ht="15.75" customHeight="1" x14ac:dyDescent="0.3">
      <c r="A232" s="1"/>
      <c r="B232" s="258"/>
      <c r="C232" s="2"/>
      <c r="D232" s="259"/>
      <c r="E232" s="39"/>
      <c r="F232" s="39"/>
      <c r="G232" s="39"/>
      <c r="H232" s="39"/>
      <c r="I232" s="39"/>
      <c r="J232" s="39"/>
      <c r="K232" s="39"/>
      <c r="L232" s="39"/>
      <c r="M232" s="39"/>
      <c r="N232" s="267"/>
      <c r="O232" s="2"/>
      <c r="P232" s="1"/>
      <c r="Q232" s="1"/>
      <c r="R232" s="1"/>
      <c r="S232" s="1"/>
      <c r="T232" s="1"/>
      <c r="U232" s="1"/>
    </row>
    <row r="233" spans="1:21" ht="15.75" customHeight="1" x14ac:dyDescent="0.3">
      <c r="A233" s="1"/>
      <c r="B233" s="258"/>
      <c r="C233" s="2"/>
      <c r="D233" s="259"/>
      <c r="E233" s="39"/>
      <c r="F233" s="39"/>
      <c r="G233" s="39"/>
      <c r="H233" s="39"/>
      <c r="I233" s="39"/>
      <c r="J233" s="39"/>
      <c r="K233" s="39"/>
      <c r="L233" s="39"/>
      <c r="M233" s="39"/>
      <c r="N233" s="267"/>
      <c r="O233" s="2"/>
      <c r="P233" s="1"/>
      <c r="Q233" s="1"/>
      <c r="R233" s="1"/>
      <c r="S233" s="1"/>
      <c r="T233" s="1"/>
      <c r="U233" s="1"/>
    </row>
    <row r="234" spans="1:21" ht="15.75" customHeight="1" x14ac:dyDescent="0.3">
      <c r="A234" s="1"/>
      <c r="B234" s="258"/>
      <c r="C234" s="2"/>
      <c r="D234" s="259"/>
      <c r="E234" s="39"/>
      <c r="F234" s="39"/>
      <c r="G234" s="39"/>
      <c r="H234" s="39"/>
      <c r="I234" s="39"/>
      <c r="J234" s="39"/>
      <c r="K234" s="39"/>
      <c r="L234" s="39"/>
      <c r="M234" s="39"/>
      <c r="N234" s="267"/>
      <c r="O234" s="2"/>
      <c r="P234" s="1"/>
      <c r="Q234" s="1"/>
      <c r="R234" s="1"/>
      <c r="S234" s="1"/>
      <c r="T234" s="1"/>
      <c r="U234" s="1"/>
    </row>
    <row r="235" spans="1:21" ht="15.75" customHeight="1" x14ac:dyDescent="0.3">
      <c r="A235" s="1"/>
      <c r="B235" s="258"/>
      <c r="C235" s="2"/>
      <c r="D235" s="259"/>
      <c r="E235" s="39"/>
      <c r="F235" s="39"/>
      <c r="G235" s="39"/>
      <c r="H235" s="39"/>
      <c r="I235" s="39"/>
      <c r="J235" s="39"/>
      <c r="K235" s="39"/>
      <c r="L235" s="39"/>
      <c r="M235" s="39"/>
      <c r="N235" s="267"/>
      <c r="O235" s="2"/>
      <c r="P235" s="1"/>
      <c r="Q235" s="1"/>
      <c r="R235" s="1"/>
      <c r="S235" s="1"/>
      <c r="T235" s="1"/>
      <c r="U235" s="1"/>
    </row>
    <row r="236" spans="1:21" ht="15.75" customHeight="1" x14ac:dyDescent="0.3">
      <c r="A236" s="1"/>
      <c r="B236" s="258"/>
      <c r="C236" s="2"/>
      <c r="D236" s="259"/>
      <c r="E236" s="39"/>
      <c r="F236" s="39"/>
      <c r="G236" s="39"/>
      <c r="H236" s="39"/>
      <c r="I236" s="39"/>
      <c r="J236" s="39"/>
      <c r="K236" s="39"/>
      <c r="L236" s="39"/>
      <c r="M236" s="39"/>
      <c r="N236" s="267"/>
      <c r="O236" s="2"/>
      <c r="P236" s="1"/>
      <c r="Q236" s="1"/>
      <c r="R236" s="1"/>
      <c r="S236" s="1"/>
      <c r="T236" s="1"/>
      <c r="U236" s="1"/>
    </row>
    <row r="237" spans="1:21" ht="15.75" customHeight="1" x14ac:dyDescent="0.3">
      <c r="A237" s="1"/>
      <c r="B237" s="258"/>
      <c r="C237" s="2"/>
      <c r="D237" s="259"/>
      <c r="E237" s="39"/>
      <c r="F237" s="39"/>
      <c r="G237" s="39"/>
      <c r="H237" s="39"/>
      <c r="I237" s="39"/>
      <c r="J237" s="39"/>
      <c r="K237" s="39"/>
      <c r="L237" s="39"/>
      <c r="M237" s="39"/>
      <c r="N237" s="267"/>
      <c r="O237" s="2"/>
      <c r="P237" s="1"/>
      <c r="Q237" s="1"/>
      <c r="R237" s="1"/>
      <c r="S237" s="1"/>
      <c r="T237" s="1"/>
      <c r="U237" s="1"/>
    </row>
    <row r="238" spans="1:21" ht="15.75" customHeight="1" x14ac:dyDescent="0.3">
      <c r="A238" s="1"/>
      <c r="B238" s="258"/>
      <c r="C238" s="2"/>
      <c r="D238" s="259"/>
      <c r="E238" s="39"/>
      <c r="F238" s="39"/>
      <c r="G238" s="39"/>
      <c r="H238" s="39"/>
      <c r="I238" s="39"/>
      <c r="J238" s="39"/>
      <c r="K238" s="39"/>
      <c r="L238" s="39"/>
      <c r="M238" s="39"/>
      <c r="N238" s="267"/>
      <c r="O238" s="2"/>
      <c r="P238" s="1"/>
      <c r="Q238" s="1"/>
      <c r="R238" s="1"/>
      <c r="S238" s="1"/>
      <c r="T238" s="1"/>
      <c r="U238" s="1"/>
    </row>
    <row r="239" spans="1:21" ht="15.75" customHeight="1" x14ac:dyDescent="0.3">
      <c r="A239" s="1"/>
      <c r="B239" s="258"/>
      <c r="C239" s="2"/>
      <c r="D239" s="259"/>
      <c r="E239" s="39"/>
      <c r="F239" s="39"/>
      <c r="G239" s="39"/>
      <c r="H239" s="39"/>
      <c r="I239" s="39"/>
      <c r="J239" s="39"/>
      <c r="K239" s="39"/>
      <c r="L239" s="39"/>
      <c r="M239" s="39"/>
      <c r="N239" s="267"/>
      <c r="O239" s="2"/>
      <c r="P239" s="1"/>
      <c r="Q239" s="1"/>
      <c r="R239" s="1"/>
      <c r="S239" s="1"/>
      <c r="T239" s="1"/>
      <c r="U239" s="1"/>
    </row>
    <row r="240" spans="1:21" ht="15.75" customHeight="1" x14ac:dyDescent="0.3">
      <c r="A240" s="1"/>
      <c r="B240" s="258"/>
      <c r="C240" s="2"/>
      <c r="D240" s="259"/>
      <c r="E240" s="39"/>
      <c r="F240" s="39"/>
      <c r="G240" s="39"/>
      <c r="H240" s="39"/>
      <c r="I240" s="39"/>
      <c r="J240" s="39"/>
      <c r="K240" s="39"/>
      <c r="L240" s="39"/>
      <c r="M240" s="39"/>
      <c r="N240" s="267"/>
      <c r="O240" s="2"/>
      <c r="P240" s="1"/>
      <c r="Q240" s="1"/>
      <c r="R240" s="1"/>
      <c r="S240" s="1"/>
      <c r="T240" s="1"/>
      <c r="U240" s="1"/>
    </row>
    <row r="241" spans="1:21" ht="15.75" customHeight="1" x14ac:dyDescent="0.3">
      <c r="A241" s="1"/>
      <c r="B241" s="258"/>
      <c r="C241" s="2"/>
      <c r="D241" s="259"/>
      <c r="E241" s="39"/>
      <c r="F241" s="39"/>
      <c r="G241" s="39"/>
      <c r="H241" s="39"/>
      <c r="I241" s="39"/>
      <c r="J241" s="39"/>
      <c r="K241" s="39"/>
      <c r="L241" s="39"/>
      <c r="M241" s="39"/>
      <c r="N241" s="267"/>
      <c r="O241" s="2"/>
      <c r="P241" s="1"/>
      <c r="Q241" s="1"/>
      <c r="R241" s="1"/>
      <c r="S241" s="1"/>
      <c r="T241" s="1"/>
      <c r="U241" s="1"/>
    </row>
    <row r="242" spans="1:21" ht="15.75" customHeight="1" x14ac:dyDescent="0.3">
      <c r="A242" s="1"/>
      <c r="B242" s="258"/>
      <c r="C242" s="2"/>
      <c r="D242" s="259"/>
      <c r="E242" s="39"/>
      <c r="F242" s="39"/>
      <c r="G242" s="39"/>
      <c r="H242" s="39"/>
      <c r="I242" s="39"/>
      <c r="J242" s="39"/>
      <c r="K242" s="39"/>
      <c r="L242" s="39"/>
      <c r="M242" s="39"/>
      <c r="N242" s="267"/>
      <c r="O242" s="2"/>
      <c r="P242" s="1"/>
      <c r="Q242" s="1"/>
      <c r="R242" s="1"/>
      <c r="S242" s="1"/>
      <c r="T242" s="1"/>
      <c r="U242" s="1"/>
    </row>
    <row r="243" spans="1:21" ht="15.75" customHeight="1" x14ac:dyDescent="0.3">
      <c r="A243" s="1"/>
      <c r="B243" s="258"/>
      <c r="C243" s="2"/>
      <c r="D243" s="259"/>
      <c r="E243" s="39"/>
      <c r="F243" s="39"/>
      <c r="G243" s="39"/>
      <c r="H243" s="39"/>
      <c r="I243" s="39"/>
      <c r="J243" s="39"/>
      <c r="K243" s="39"/>
      <c r="L243" s="39"/>
      <c r="M243" s="39"/>
      <c r="N243" s="267"/>
      <c r="O243" s="2"/>
      <c r="P243" s="1"/>
      <c r="Q243" s="1"/>
      <c r="R243" s="1"/>
      <c r="S243" s="1"/>
      <c r="T243" s="1"/>
      <c r="U243" s="1"/>
    </row>
    <row r="244" spans="1:21" ht="15.75" customHeight="1" x14ac:dyDescent="0.3">
      <c r="A244" s="1"/>
      <c r="B244" s="258"/>
      <c r="C244" s="2"/>
      <c r="D244" s="259"/>
      <c r="E244" s="39"/>
      <c r="F244" s="39"/>
      <c r="G244" s="39"/>
      <c r="H244" s="39"/>
      <c r="I244" s="39"/>
      <c r="J244" s="39"/>
      <c r="K244" s="39"/>
      <c r="L244" s="39"/>
      <c r="M244" s="39"/>
      <c r="N244" s="267"/>
      <c r="O244" s="2"/>
      <c r="P244" s="1"/>
      <c r="Q244" s="1"/>
      <c r="R244" s="1"/>
      <c r="S244" s="1"/>
      <c r="T244" s="1"/>
      <c r="U244" s="1"/>
    </row>
    <row r="245" spans="1:21" ht="15.75" customHeight="1" x14ac:dyDescent="0.3">
      <c r="A245" s="1"/>
      <c r="B245" s="258"/>
      <c r="C245" s="2"/>
      <c r="D245" s="259"/>
      <c r="E245" s="39"/>
      <c r="F245" s="39"/>
      <c r="G245" s="39"/>
      <c r="H245" s="39"/>
      <c r="I245" s="39"/>
      <c r="J245" s="39"/>
      <c r="K245" s="39"/>
      <c r="L245" s="39"/>
      <c r="M245" s="39"/>
      <c r="N245" s="267"/>
      <c r="O245" s="2"/>
      <c r="P245" s="1"/>
      <c r="Q245" s="1"/>
      <c r="R245" s="1"/>
      <c r="S245" s="1"/>
      <c r="T245" s="1"/>
      <c r="U245" s="1"/>
    </row>
    <row r="246" spans="1:21" ht="15.75" customHeight="1" x14ac:dyDescent="0.3">
      <c r="A246" s="1"/>
      <c r="B246" s="258"/>
      <c r="C246" s="2"/>
      <c r="D246" s="259"/>
      <c r="E246" s="39"/>
      <c r="F246" s="39"/>
      <c r="G246" s="39"/>
      <c r="H246" s="39"/>
      <c r="I246" s="39"/>
      <c r="J246" s="39"/>
      <c r="K246" s="39"/>
      <c r="L246" s="39"/>
      <c r="M246" s="39"/>
      <c r="N246" s="267"/>
      <c r="O246" s="2"/>
      <c r="P246" s="1"/>
      <c r="Q246" s="1"/>
      <c r="R246" s="1"/>
      <c r="S246" s="1"/>
      <c r="T246" s="1"/>
      <c r="U246" s="1"/>
    </row>
    <row r="247" spans="1:21" ht="15.75" customHeight="1" x14ac:dyDescent="0.3">
      <c r="A247" s="1"/>
      <c r="B247" s="258"/>
      <c r="C247" s="2"/>
      <c r="D247" s="259"/>
      <c r="E247" s="39"/>
      <c r="F247" s="39"/>
      <c r="G247" s="39"/>
      <c r="H247" s="39"/>
      <c r="I247" s="39"/>
      <c r="J247" s="39"/>
      <c r="K247" s="39"/>
      <c r="L247" s="39"/>
      <c r="M247" s="39"/>
      <c r="N247" s="267"/>
      <c r="O247" s="2"/>
      <c r="P247" s="1"/>
      <c r="Q247" s="1"/>
      <c r="R247" s="1"/>
      <c r="S247" s="1"/>
      <c r="T247" s="1"/>
      <c r="U247" s="1"/>
    </row>
    <row r="248" spans="1:21" ht="15.75" customHeight="1" x14ac:dyDescent="0.3">
      <c r="A248" s="1"/>
      <c r="B248" s="258"/>
      <c r="C248" s="2"/>
      <c r="D248" s="259"/>
      <c r="E248" s="39"/>
      <c r="F248" s="39"/>
      <c r="G248" s="39"/>
      <c r="H248" s="39"/>
      <c r="I248" s="39"/>
      <c r="J248" s="39"/>
      <c r="K248" s="39"/>
      <c r="L248" s="39"/>
      <c r="M248" s="39"/>
      <c r="N248" s="267"/>
      <c r="O248" s="2"/>
      <c r="P248" s="1"/>
      <c r="Q248" s="1"/>
      <c r="R248" s="1"/>
      <c r="S248" s="1"/>
      <c r="T248" s="1"/>
      <c r="U248" s="1"/>
    </row>
    <row r="249" spans="1:21" ht="15.75" customHeight="1" x14ac:dyDescent="0.3">
      <c r="A249" s="1"/>
      <c r="B249" s="258"/>
      <c r="C249" s="2"/>
      <c r="D249" s="259"/>
      <c r="E249" s="39"/>
      <c r="F249" s="39"/>
      <c r="G249" s="39"/>
      <c r="H249" s="39"/>
      <c r="I249" s="39"/>
      <c r="J249" s="39"/>
      <c r="K249" s="39"/>
      <c r="L249" s="39"/>
      <c r="M249" s="39"/>
      <c r="N249" s="267"/>
      <c r="O249" s="2"/>
      <c r="P249" s="1"/>
      <c r="Q249" s="1"/>
      <c r="R249" s="1"/>
      <c r="S249" s="1"/>
      <c r="T249" s="1"/>
      <c r="U249" s="1"/>
    </row>
    <row r="250" spans="1:21" ht="15.75" customHeight="1" x14ac:dyDescent="0.3">
      <c r="A250" s="1"/>
      <c r="B250" s="258"/>
      <c r="C250" s="2"/>
      <c r="D250" s="259"/>
      <c r="E250" s="39"/>
      <c r="F250" s="39"/>
      <c r="G250" s="39"/>
      <c r="H250" s="39"/>
      <c r="I250" s="39"/>
      <c r="J250" s="39"/>
      <c r="K250" s="39"/>
      <c r="L250" s="39"/>
      <c r="M250" s="39"/>
      <c r="N250" s="267"/>
      <c r="O250" s="2"/>
      <c r="P250" s="1"/>
      <c r="Q250" s="1"/>
      <c r="R250" s="1"/>
      <c r="S250" s="1"/>
      <c r="T250" s="1"/>
      <c r="U250" s="1"/>
    </row>
    <row r="251" spans="1:21" ht="15.75" customHeight="1" x14ac:dyDescent="0.3">
      <c r="A251" s="1"/>
      <c r="B251" s="258"/>
      <c r="C251" s="2"/>
      <c r="D251" s="259"/>
      <c r="E251" s="39"/>
      <c r="F251" s="39"/>
      <c r="G251" s="39"/>
      <c r="H251" s="39"/>
      <c r="I251" s="39"/>
      <c r="J251" s="39"/>
      <c r="K251" s="39"/>
      <c r="L251" s="39"/>
      <c r="M251" s="39"/>
      <c r="N251" s="267"/>
      <c r="O251" s="2"/>
      <c r="P251" s="1"/>
      <c r="Q251" s="1"/>
      <c r="R251" s="1"/>
      <c r="S251" s="1"/>
      <c r="T251" s="1"/>
      <c r="U251" s="1"/>
    </row>
    <row r="252" spans="1:21" ht="15.75" customHeight="1" x14ac:dyDescent="0.3">
      <c r="A252" s="1"/>
      <c r="B252" s="258"/>
      <c r="C252" s="2"/>
      <c r="D252" s="259"/>
      <c r="E252" s="39"/>
      <c r="F252" s="39"/>
      <c r="G252" s="39"/>
      <c r="H252" s="39"/>
      <c r="I252" s="39"/>
      <c r="J252" s="39"/>
      <c r="K252" s="39"/>
      <c r="L252" s="39"/>
      <c r="M252" s="39"/>
      <c r="N252" s="267"/>
      <c r="O252" s="2"/>
      <c r="P252" s="1"/>
      <c r="Q252" s="1"/>
      <c r="R252" s="1"/>
      <c r="S252" s="1"/>
      <c r="T252" s="1"/>
      <c r="U252" s="1"/>
    </row>
    <row r="253" spans="1:21" ht="15.75" customHeight="1" x14ac:dyDescent="0.3">
      <c r="A253" s="1"/>
      <c r="B253" s="258"/>
      <c r="C253" s="2"/>
      <c r="D253" s="259"/>
      <c r="E253" s="39"/>
      <c r="F253" s="39"/>
      <c r="G253" s="39"/>
      <c r="H253" s="39"/>
      <c r="I253" s="39"/>
      <c r="J253" s="39"/>
      <c r="K253" s="39"/>
      <c r="L253" s="39"/>
      <c r="M253" s="39"/>
      <c r="N253" s="267"/>
      <c r="O253" s="2"/>
      <c r="P253" s="1"/>
      <c r="Q253" s="1"/>
      <c r="R253" s="1"/>
      <c r="S253" s="1"/>
      <c r="T253" s="1"/>
      <c r="U253" s="1"/>
    </row>
    <row r="254" spans="1:21" ht="15.75" customHeight="1" x14ac:dyDescent="0.3">
      <c r="A254" s="1"/>
      <c r="B254" s="258"/>
      <c r="C254" s="2"/>
      <c r="D254" s="259"/>
      <c r="E254" s="39"/>
      <c r="F254" s="39"/>
      <c r="G254" s="39"/>
      <c r="H254" s="39"/>
      <c r="I254" s="39"/>
      <c r="J254" s="39"/>
      <c r="K254" s="39"/>
      <c r="L254" s="39"/>
      <c r="M254" s="39"/>
      <c r="N254" s="267"/>
      <c r="O254" s="2"/>
      <c r="P254" s="1"/>
      <c r="Q254" s="1"/>
      <c r="R254" s="1"/>
      <c r="S254" s="1"/>
      <c r="T254" s="1"/>
      <c r="U254" s="1"/>
    </row>
    <row r="255" spans="1:21" ht="15.75" customHeight="1" x14ac:dyDescent="0.3">
      <c r="A255" s="1"/>
      <c r="B255" s="258"/>
      <c r="C255" s="2"/>
      <c r="D255" s="259"/>
      <c r="E255" s="39"/>
      <c r="F255" s="39"/>
      <c r="G255" s="39"/>
      <c r="H255" s="39"/>
      <c r="I255" s="39"/>
      <c r="J255" s="39"/>
      <c r="K255" s="39"/>
      <c r="L255" s="39"/>
      <c r="M255" s="39"/>
      <c r="N255" s="267"/>
      <c r="O255" s="2"/>
      <c r="P255" s="1"/>
      <c r="Q255" s="1"/>
      <c r="R255" s="1"/>
      <c r="S255" s="1"/>
      <c r="T255" s="1"/>
      <c r="U255" s="1"/>
    </row>
    <row r="256" spans="1:21" ht="15.75" customHeight="1" x14ac:dyDescent="0.3">
      <c r="A256" s="1"/>
      <c r="B256" s="258"/>
      <c r="C256" s="2"/>
      <c r="D256" s="259"/>
      <c r="E256" s="39"/>
      <c r="F256" s="39"/>
      <c r="G256" s="39"/>
      <c r="H256" s="39"/>
      <c r="I256" s="39"/>
      <c r="J256" s="39"/>
      <c r="K256" s="39"/>
      <c r="L256" s="39"/>
      <c r="M256" s="39"/>
      <c r="N256" s="267"/>
      <c r="O256" s="2"/>
      <c r="P256" s="1"/>
      <c r="Q256" s="1"/>
      <c r="R256" s="1"/>
      <c r="S256" s="1"/>
      <c r="T256" s="1"/>
      <c r="U256" s="1"/>
    </row>
    <row r="257" spans="1:21" ht="15.75" customHeight="1" x14ac:dyDescent="0.3">
      <c r="A257" s="1"/>
      <c r="B257" s="258"/>
      <c r="C257" s="2"/>
      <c r="D257" s="259"/>
      <c r="E257" s="39"/>
      <c r="F257" s="39"/>
      <c r="G257" s="39"/>
      <c r="H257" s="39"/>
      <c r="I257" s="39"/>
      <c r="J257" s="39"/>
      <c r="K257" s="39"/>
      <c r="L257" s="39"/>
      <c r="M257" s="39"/>
      <c r="N257" s="267"/>
      <c r="O257" s="2"/>
      <c r="P257" s="1"/>
      <c r="Q257" s="1"/>
      <c r="R257" s="1"/>
      <c r="S257" s="1"/>
      <c r="T257" s="1"/>
      <c r="U257" s="1"/>
    </row>
    <row r="258" spans="1:21" ht="15.75" customHeight="1" x14ac:dyDescent="0.3">
      <c r="A258" s="1"/>
      <c r="B258" s="258"/>
      <c r="C258" s="2"/>
      <c r="D258" s="259"/>
      <c r="E258" s="39"/>
      <c r="F258" s="39"/>
      <c r="G258" s="39"/>
      <c r="H258" s="39"/>
      <c r="I258" s="39"/>
      <c r="J258" s="39"/>
      <c r="K258" s="39"/>
      <c r="L258" s="39"/>
      <c r="M258" s="39"/>
      <c r="N258" s="267"/>
      <c r="O258" s="2"/>
      <c r="P258" s="1"/>
      <c r="Q258" s="1"/>
      <c r="R258" s="1"/>
      <c r="S258" s="1"/>
      <c r="T258" s="1"/>
      <c r="U258" s="1"/>
    </row>
    <row r="259" spans="1:21" ht="15.75" customHeight="1" x14ac:dyDescent="0.3">
      <c r="A259" s="1"/>
      <c r="B259" s="258"/>
      <c r="C259" s="2"/>
      <c r="D259" s="259"/>
      <c r="E259" s="39"/>
      <c r="F259" s="39"/>
      <c r="G259" s="39"/>
      <c r="H259" s="39"/>
      <c r="I259" s="39"/>
      <c r="J259" s="39"/>
      <c r="K259" s="39"/>
      <c r="L259" s="39"/>
      <c r="M259" s="39"/>
      <c r="N259" s="267"/>
      <c r="O259" s="2"/>
      <c r="P259" s="1"/>
      <c r="Q259" s="1"/>
      <c r="R259" s="1"/>
      <c r="S259" s="1"/>
      <c r="T259" s="1"/>
      <c r="U259" s="1"/>
    </row>
    <row r="260" spans="1:21" ht="15.75" customHeight="1" x14ac:dyDescent="0.3">
      <c r="A260" s="1"/>
      <c r="B260" s="258"/>
      <c r="C260" s="2"/>
      <c r="D260" s="259"/>
      <c r="E260" s="39"/>
      <c r="F260" s="39"/>
      <c r="G260" s="39"/>
      <c r="H260" s="39"/>
      <c r="I260" s="39"/>
      <c r="J260" s="39"/>
      <c r="K260" s="39"/>
      <c r="L260" s="39"/>
      <c r="M260" s="39"/>
      <c r="N260" s="267"/>
      <c r="O260" s="2"/>
      <c r="P260" s="1"/>
      <c r="Q260" s="1"/>
      <c r="R260" s="1"/>
      <c r="S260" s="1"/>
      <c r="T260" s="1"/>
      <c r="U260" s="1"/>
    </row>
    <row r="261" spans="1:21" ht="15.75" customHeight="1" x14ac:dyDescent="0.3">
      <c r="A261" s="1"/>
      <c r="B261" s="258"/>
      <c r="C261" s="2"/>
      <c r="D261" s="259"/>
      <c r="E261" s="39"/>
      <c r="F261" s="39"/>
      <c r="G261" s="39"/>
      <c r="H261" s="39"/>
      <c r="I261" s="39"/>
      <c r="J261" s="39"/>
      <c r="K261" s="39"/>
      <c r="L261" s="39"/>
      <c r="M261" s="39"/>
      <c r="N261" s="267"/>
      <c r="O261" s="2"/>
      <c r="P261" s="1"/>
      <c r="Q261" s="1"/>
      <c r="R261" s="1"/>
      <c r="S261" s="1"/>
      <c r="T261" s="1"/>
      <c r="U261" s="1"/>
    </row>
    <row r="262" spans="1:21" ht="15.75" customHeight="1" x14ac:dyDescent="0.3">
      <c r="A262" s="1"/>
      <c r="B262" s="258"/>
      <c r="C262" s="2"/>
      <c r="D262" s="259"/>
      <c r="E262" s="39"/>
      <c r="F262" s="39"/>
      <c r="G262" s="39"/>
      <c r="H262" s="39"/>
      <c r="I262" s="39"/>
      <c r="J262" s="39"/>
      <c r="K262" s="39"/>
      <c r="L262" s="39"/>
      <c r="M262" s="39"/>
      <c r="N262" s="267"/>
      <c r="O262" s="2"/>
      <c r="P262" s="1"/>
      <c r="Q262" s="1"/>
      <c r="R262" s="1"/>
      <c r="S262" s="1"/>
      <c r="T262" s="1"/>
      <c r="U262" s="1"/>
    </row>
    <row r="263" spans="1:21" ht="15.75" customHeight="1" x14ac:dyDescent="0.3">
      <c r="A263" s="1"/>
      <c r="B263" s="258"/>
      <c r="C263" s="2"/>
      <c r="D263" s="259"/>
      <c r="E263" s="39"/>
      <c r="F263" s="39"/>
      <c r="G263" s="39"/>
      <c r="H263" s="39"/>
      <c r="I263" s="39"/>
      <c r="J263" s="39"/>
      <c r="K263" s="39"/>
      <c r="L263" s="39"/>
      <c r="M263" s="39"/>
      <c r="N263" s="267"/>
      <c r="O263" s="2"/>
      <c r="P263" s="1"/>
      <c r="Q263" s="1"/>
      <c r="R263" s="1"/>
      <c r="S263" s="1"/>
      <c r="T263" s="1"/>
      <c r="U263" s="1"/>
    </row>
    <row r="264" spans="1:21" ht="15.75" customHeight="1" x14ac:dyDescent="0.3">
      <c r="A264" s="1"/>
      <c r="B264" s="258"/>
      <c r="C264" s="2"/>
      <c r="D264" s="259"/>
      <c r="E264" s="39"/>
      <c r="F264" s="39"/>
      <c r="G264" s="39"/>
      <c r="H264" s="39"/>
      <c r="I264" s="39"/>
      <c r="J264" s="39"/>
      <c r="K264" s="39"/>
      <c r="L264" s="39"/>
      <c r="M264" s="39"/>
      <c r="N264" s="267"/>
      <c r="O264" s="2"/>
      <c r="P264" s="1"/>
      <c r="Q264" s="1"/>
      <c r="R264" s="1"/>
      <c r="S264" s="1"/>
      <c r="T264" s="1"/>
      <c r="U264" s="1"/>
    </row>
    <row r="265" spans="1:21" ht="15.75" customHeight="1" x14ac:dyDescent="0.3">
      <c r="A265" s="1"/>
      <c r="B265" s="258"/>
      <c r="C265" s="2"/>
      <c r="D265" s="259"/>
      <c r="E265" s="39"/>
      <c r="F265" s="39"/>
      <c r="G265" s="39"/>
      <c r="H265" s="39"/>
      <c r="I265" s="39"/>
      <c r="J265" s="39"/>
      <c r="K265" s="39"/>
      <c r="L265" s="39"/>
      <c r="M265" s="39"/>
      <c r="N265" s="267"/>
      <c r="O265" s="2"/>
      <c r="P265" s="1"/>
      <c r="Q265" s="1"/>
      <c r="R265" s="1"/>
      <c r="S265" s="1"/>
      <c r="T265" s="1"/>
      <c r="U265" s="1"/>
    </row>
    <row r="266" spans="1:21" ht="15.75" customHeight="1" x14ac:dyDescent="0.3">
      <c r="A266" s="1"/>
      <c r="B266" s="258"/>
      <c r="C266" s="2"/>
      <c r="D266" s="259"/>
      <c r="E266" s="39"/>
      <c r="F266" s="39"/>
      <c r="G266" s="39"/>
      <c r="H266" s="39"/>
      <c r="I266" s="39"/>
      <c r="J266" s="39"/>
      <c r="K266" s="39"/>
      <c r="L266" s="39"/>
      <c r="M266" s="39"/>
      <c r="N266" s="267"/>
      <c r="O266" s="2"/>
      <c r="P266" s="1"/>
      <c r="Q266" s="1"/>
      <c r="R266" s="1"/>
      <c r="S266" s="1"/>
      <c r="T266" s="1"/>
      <c r="U266" s="1"/>
    </row>
    <row r="267" spans="1:21" ht="15.75" customHeight="1" x14ac:dyDescent="0.3">
      <c r="A267" s="1"/>
      <c r="B267" s="258"/>
      <c r="C267" s="2"/>
      <c r="D267" s="259"/>
      <c r="E267" s="39"/>
      <c r="F267" s="39"/>
      <c r="G267" s="39"/>
      <c r="H267" s="39"/>
      <c r="I267" s="39"/>
      <c r="J267" s="39"/>
      <c r="K267" s="39"/>
      <c r="L267" s="39"/>
      <c r="M267" s="39"/>
      <c r="N267" s="267"/>
      <c r="O267" s="2"/>
      <c r="P267" s="1"/>
      <c r="Q267" s="1"/>
      <c r="R267" s="1"/>
      <c r="S267" s="1"/>
      <c r="T267" s="1"/>
      <c r="U267" s="1"/>
    </row>
    <row r="268" spans="1:21" ht="15.75" customHeight="1" x14ac:dyDescent="0.3">
      <c r="A268" s="1"/>
      <c r="B268" s="258"/>
      <c r="C268" s="2"/>
      <c r="D268" s="259"/>
      <c r="E268" s="39"/>
      <c r="F268" s="39"/>
      <c r="G268" s="39"/>
      <c r="H268" s="39"/>
      <c r="I268" s="39"/>
      <c r="J268" s="39"/>
      <c r="K268" s="39"/>
      <c r="L268" s="39"/>
      <c r="M268" s="39"/>
      <c r="N268" s="267"/>
      <c r="O268" s="2"/>
      <c r="P268" s="1"/>
      <c r="Q268" s="1"/>
      <c r="R268" s="1"/>
      <c r="S268" s="1"/>
      <c r="T268" s="1"/>
      <c r="U268" s="1"/>
    </row>
    <row r="269" spans="1:21" ht="15.75" customHeight="1" x14ac:dyDescent="0.3">
      <c r="A269" s="1"/>
      <c r="B269" s="258"/>
      <c r="C269" s="2"/>
      <c r="D269" s="259"/>
      <c r="E269" s="39"/>
      <c r="F269" s="39"/>
      <c r="G269" s="39"/>
      <c r="H269" s="39"/>
      <c r="I269" s="39"/>
      <c r="J269" s="39"/>
      <c r="K269" s="39"/>
      <c r="L269" s="39"/>
      <c r="M269" s="39"/>
      <c r="N269" s="267"/>
      <c r="O269" s="2"/>
      <c r="P269" s="1"/>
      <c r="Q269" s="1"/>
      <c r="R269" s="1"/>
      <c r="S269" s="1"/>
      <c r="T269" s="1"/>
      <c r="U269" s="1"/>
    </row>
    <row r="270" spans="1:21" ht="15.75" customHeight="1" x14ac:dyDescent="0.3">
      <c r="A270" s="1"/>
      <c r="B270" s="258"/>
      <c r="C270" s="2"/>
      <c r="D270" s="259"/>
      <c r="E270" s="39"/>
      <c r="F270" s="39"/>
      <c r="G270" s="39"/>
      <c r="H270" s="39"/>
      <c r="I270" s="39"/>
      <c r="J270" s="39"/>
      <c r="K270" s="39"/>
      <c r="L270" s="39"/>
      <c r="M270" s="39"/>
      <c r="N270" s="267"/>
      <c r="O270" s="2"/>
      <c r="P270" s="1"/>
      <c r="Q270" s="1"/>
      <c r="R270" s="1"/>
      <c r="S270" s="1"/>
      <c r="T270" s="1"/>
      <c r="U270" s="1"/>
    </row>
    <row r="271" spans="1:21" ht="15.75" customHeight="1" x14ac:dyDescent="0.3">
      <c r="A271" s="1"/>
      <c r="B271" s="258"/>
      <c r="C271" s="2"/>
      <c r="D271" s="259"/>
      <c r="E271" s="39"/>
      <c r="F271" s="39"/>
      <c r="G271" s="39"/>
      <c r="H271" s="39"/>
      <c r="I271" s="39"/>
      <c r="J271" s="39"/>
      <c r="K271" s="39"/>
      <c r="L271" s="39"/>
      <c r="M271" s="39"/>
      <c r="N271" s="267"/>
      <c r="O271" s="2"/>
      <c r="P271" s="1"/>
      <c r="Q271" s="1"/>
      <c r="R271" s="1"/>
      <c r="S271" s="1"/>
      <c r="T271" s="1"/>
      <c r="U271" s="1"/>
    </row>
    <row r="272" spans="1:21" ht="15.75" customHeight="1" x14ac:dyDescent="0.3">
      <c r="A272" s="1"/>
      <c r="B272" s="258"/>
      <c r="C272" s="2"/>
      <c r="D272" s="259"/>
      <c r="E272" s="39"/>
      <c r="F272" s="39"/>
      <c r="G272" s="39"/>
      <c r="H272" s="39"/>
      <c r="I272" s="39"/>
      <c r="J272" s="39"/>
      <c r="K272" s="39"/>
      <c r="L272" s="39"/>
      <c r="M272" s="39"/>
      <c r="N272" s="267"/>
      <c r="O272" s="2"/>
      <c r="P272" s="1"/>
      <c r="Q272" s="1"/>
      <c r="R272" s="1"/>
      <c r="S272" s="1"/>
      <c r="T272" s="1"/>
      <c r="U272" s="1"/>
    </row>
    <row r="273" spans="1:21" ht="15.75" customHeight="1" x14ac:dyDescent="0.3">
      <c r="A273" s="1"/>
      <c r="B273" s="258"/>
      <c r="C273" s="2"/>
      <c r="D273" s="259"/>
      <c r="E273" s="39"/>
      <c r="F273" s="39"/>
      <c r="G273" s="39"/>
      <c r="H273" s="39"/>
      <c r="I273" s="39"/>
      <c r="J273" s="39"/>
      <c r="K273" s="39"/>
      <c r="L273" s="39"/>
      <c r="M273" s="39"/>
      <c r="N273" s="267"/>
      <c r="O273" s="2"/>
      <c r="P273" s="1"/>
      <c r="Q273" s="1"/>
      <c r="R273" s="1"/>
      <c r="S273" s="1"/>
      <c r="T273" s="1"/>
      <c r="U273" s="1"/>
    </row>
    <row r="274" spans="1:21" ht="15.75" customHeight="1" x14ac:dyDescent="0.3">
      <c r="A274" s="1"/>
      <c r="B274" s="258"/>
      <c r="C274" s="2"/>
      <c r="D274" s="259"/>
      <c r="E274" s="39"/>
      <c r="F274" s="39"/>
      <c r="G274" s="39"/>
      <c r="H274" s="39"/>
      <c r="I274" s="39"/>
      <c r="J274" s="39"/>
      <c r="K274" s="39"/>
      <c r="L274" s="39"/>
      <c r="M274" s="39"/>
      <c r="N274" s="267"/>
      <c r="O274" s="2"/>
      <c r="P274" s="1"/>
      <c r="Q274" s="1"/>
      <c r="R274" s="1"/>
      <c r="S274" s="1"/>
      <c r="T274" s="1"/>
      <c r="U274" s="1"/>
    </row>
    <row r="275" spans="1:21" ht="15.75" customHeight="1" x14ac:dyDescent="0.3">
      <c r="A275" s="1"/>
      <c r="B275" s="258"/>
      <c r="C275" s="2"/>
      <c r="D275" s="259"/>
      <c r="E275" s="39"/>
      <c r="F275" s="39"/>
      <c r="G275" s="39"/>
      <c r="H275" s="39"/>
      <c r="I275" s="39"/>
      <c r="J275" s="39"/>
      <c r="K275" s="39"/>
      <c r="L275" s="39"/>
      <c r="M275" s="39"/>
      <c r="N275" s="267"/>
      <c r="O275" s="2"/>
      <c r="P275" s="1"/>
      <c r="Q275" s="1"/>
      <c r="R275" s="1"/>
      <c r="S275" s="1"/>
      <c r="T275" s="1"/>
      <c r="U275" s="1"/>
    </row>
    <row r="276" spans="1:21" ht="15.75" customHeight="1" x14ac:dyDescent="0.3">
      <c r="A276" s="1"/>
      <c r="B276" s="258"/>
      <c r="C276" s="2"/>
      <c r="D276" s="259"/>
      <c r="E276" s="39"/>
      <c r="F276" s="39"/>
      <c r="G276" s="39"/>
      <c r="H276" s="39"/>
      <c r="I276" s="39"/>
      <c r="J276" s="39"/>
      <c r="K276" s="39"/>
      <c r="L276" s="39"/>
      <c r="M276" s="39"/>
      <c r="N276" s="267"/>
      <c r="O276" s="2"/>
      <c r="P276" s="1"/>
      <c r="Q276" s="1"/>
      <c r="R276" s="1"/>
      <c r="S276" s="1"/>
      <c r="T276" s="1"/>
      <c r="U276" s="1"/>
    </row>
    <row r="277" spans="1:21" ht="15.75" customHeight="1" x14ac:dyDescent="0.3">
      <c r="A277" s="1"/>
      <c r="B277" s="258"/>
      <c r="C277" s="2"/>
      <c r="D277" s="259"/>
      <c r="E277" s="39"/>
      <c r="F277" s="39"/>
      <c r="G277" s="39"/>
      <c r="H277" s="39"/>
      <c r="I277" s="39"/>
      <c r="J277" s="39"/>
      <c r="K277" s="39"/>
      <c r="L277" s="39"/>
      <c r="M277" s="39"/>
      <c r="N277" s="267"/>
      <c r="O277" s="2"/>
      <c r="P277" s="1"/>
      <c r="Q277" s="1"/>
      <c r="R277" s="1"/>
      <c r="S277" s="1"/>
      <c r="T277" s="1"/>
      <c r="U277" s="1"/>
    </row>
    <row r="278" spans="1:21" ht="15.75" customHeight="1" x14ac:dyDescent="0.3">
      <c r="A278" s="1"/>
      <c r="B278" s="258"/>
      <c r="C278" s="2"/>
      <c r="D278" s="259"/>
      <c r="E278" s="39"/>
      <c r="F278" s="39"/>
      <c r="G278" s="39"/>
      <c r="H278" s="39"/>
      <c r="I278" s="39"/>
      <c r="J278" s="39"/>
      <c r="K278" s="39"/>
      <c r="L278" s="39"/>
      <c r="M278" s="39"/>
      <c r="N278" s="267"/>
      <c r="O278" s="2"/>
      <c r="P278" s="1"/>
      <c r="Q278" s="1"/>
      <c r="R278" s="1"/>
      <c r="S278" s="1"/>
      <c r="T278" s="1"/>
      <c r="U278" s="1"/>
    </row>
    <row r="279" spans="1:21" ht="15.75" customHeight="1" x14ac:dyDescent="0.3">
      <c r="A279" s="1"/>
      <c r="B279" s="258"/>
      <c r="C279" s="2"/>
      <c r="D279" s="259"/>
      <c r="E279" s="39"/>
      <c r="F279" s="39"/>
      <c r="G279" s="39"/>
      <c r="H279" s="39"/>
      <c r="I279" s="39"/>
      <c r="J279" s="39"/>
      <c r="K279" s="39"/>
      <c r="L279" s="39"/>
      <c r="M279" s="39"/>
      <c r="N279" s="267"/>
      <c r="O279" s="2"/>
      <c r="P279" s="1"/>
      <c r="Q279" s="1"/>
      <c r="R279" s="1"/>
      <c r="S279" s="1"/>
      <c r="T279" s="1"/>
      <c r="U279" s="1"/>
    </row>
    <row r="280" spans="1:21" ht="15.75" customHeight="1" x14ac:dyDescent="0.3">
      <c r="A280" s="1"/>
      <c r="B280" s="258"/>
      <c r="C280" s="2"/>
      <c r="D280" s="259"/>
      <c r="E280" s="39"/>
      <c r="F280" s="39"/>
      <c r="G280" s="39"/>
      <c r="H280" s="39"/>
      <c r="I280" s="39"/>
      <c r="J280" s="39"/>
      <c r="K280" s="39"/>
      <c r="L280" s="39"/>
      <c r="M280" s="39"/>
      <c r="N280" s="267"/>
      <c r="O280" s="2"/>
      <c r="P280" s="1"/>
      <c r="Q280" s="1"/>
      <c r="R280" s="1"/>
      <c r="S280" s="1"/>
      <c r="T280" s="1"/>
      <c r="U280" s="1"/>
    </row>
    <row r="281" spans="1:21" ht="15.75" customHeight="1" x14ac:dyDescent="0.3">
      <c r="A281" s="1"/>
      <c r="B281" s="258"/>
      <c r="C281" s="2"/>
      <c r="D281" s="259"/>
      <c r="E281" s="39"/>
      <c r="F281" s="39"/>
      <c r="G281" s="39"/>
      <c r="H281" s="39"/>
      <c r="I281" s="39"/>
      <c r="J281" s="39"/>
      <c r="K281" s="39"/>
      <c r="L281" s="39"/>
      <c r="M281" s="39"/>
      <c r="N281" s="267"/>
      <c r="O281" s="2"/>
      <c r="P281" s="1"/>
      <c r="Q281" s="1"/>
      <c r="R281" s="1"/>
      <c r="S281" s="1"/>
      <c r="T281" s="1"/>
      <c r="U281" s="1"/>
    </row>
    <row r="282" spans="1:21" ht="15.75" customHeight="1" x14ac:dyDescent="0.3">
      <c r="A282" s="1"/>
      <c r="B282" s="258"/>
      <c r="C282" s="2"/>
      <c r="D282" s="259"/>
      <c r="E282" s="39"/>
      <c r="F282" s="39"/>
      <c r="G282" s="39"/>
      <c r="H282" s="39"/>
      <c r="I282" s="39"/>
      <c r="J282" s="39"/>
      <c r="K282" s="39"/>
      <c r="L282" s="39"/>
      <c r="M282" s="39"/>
      <c r="N282" s="267"/>
      <c r="O282" s="2"/>
      <c r="P282" s="1"/>
      <c r="Q282" s="1"/>
      <c r="R282" s="1"/>
      <c r="S282" s="1"/>
      <c r="T282" s="1"/>
      <c r="U282" s="1"/>
    </row>
    <row r="283" spans="1:21" ht="15.75" customHeight="1" x14ac:dyDescent="0.3">
      <c r="A283" s="1"/>
      <c r="B283" s="258"/>
      <c r="C283" s="2"/>
      <c r="D283" s="259"/>
      <c r="E283" s="39"/>
      <c r="F283" s="39"/>
      <c r="G283" s="39"/>
      <c r="H283" s="39"/>
      <c r="I283" s="39"/>
      <c r="J283" s="39"/>
      <c r="K283" s="39"/>
      <c r="L283" s="39"/>
      <c r="M283" s="39"/>
      <c r="N283" s="267"/>
      <c r="O283" s="2"/>
      <c r="P283" s="1"/>
      <c r="Q283" s="1"/>
      <c r="R283" s="1"/>
      <c r="S283" s="1"/>
      <c r="T283" s="1"/>
      <c r="U283" s="1"/>
    </row>
    <row r="284" spans="1:21" ht="15.75" customHeight="1" x14ac:dyDescent="0.3">
      <c r="A284" s="1"/>
      <c r="B284" s="258"/>
      <c r="C284" s="2"/>
      <c r="D284" s="259"/>
      <c r="E284" s="39"/>
      <c r="F284" s="39"/>
      <c r="G284" s="39"/>
      <c r="H284" s="39"/>
      <c r="I284" s="39"/>
      <c r="J284" s="39"/>
      <c r="K284" s="39"/>
      <c r="L284" s="39"/>
      <c r="M284" s="39"/>
      <c r="N284" s="267"/>
      <c r="O284" s="2"/>
      <c r="P284" s="1"/>
      <c r="Q284" s="1"/>
      <c r="R284" s="1"/>
      <c r="S284" s="1"/>
      <c r="T284" s="1"/>
      <c r="U284" s="1"/>
    </row>
    <row r="285" spans="1:21" ht="15.75" customHeight="1" x14ac:dyDescent="0.3">
      <c r="A285" s="1"/>
      <c r="B285" s="258"/>
      <c r="C285" s="2"/>
      <c r="D285" s="259"/>
      <c r="E285" s="39"/>
      <c r="F285" s="39"/>
      <c r="G285" s="39"/>
      <c r="H285" s="39"/>
      <c r="I285" s="39"/>
      <c r="J285" s="39"/>
      <c r="K285" s="39"/>
      <c r="L285" s="39"/>
      <c r="M285" s="39"/>
      <c r="N285" s="267"/>
      <c r="O285" s="2"/>
      <c r="P285" s="1"/>
      <c r="Q285" s="1"/>
      <c r="R285" s="1"/>
      <c r="S285" s="1"/>
      <c r="T285" s="1"/>
      <c r="U285" s="1"/>
    </row>
    <row r="286" spans="1:21" ht="15.75" customHeight="1" x14ac:dyDescent="0.3">
      <c r="A286" s="1"/>
      <c r="B286" s="258"/>
      <c r="C286" s="2"/>
      <c r="D286" s="259"/>
      <c r="E286" s="39"/>
      <c r="F286" s="39"/>
      <c r="G286" s="39"/>
      <c r="H286" s="39"/>
      <c r="I286" s="39"/>
      <c r="J286" s="39"/>
      <c r="K286" s="39"/>
      <c r="L286" s="39"/>
      <c r="M286" s="39"/>
      <c r="N286" s="267"/>
      <c r="O286" s="2"/>
      <c r="P286" s="1"/>
      <c r="Q286" s="1"/>
      <c r="R286" s="1"/>
      <c r="S286" s="1"/>
      <c r="T286" s="1"/>
      <c r="U286" s="1"/>
    </row>
    <row r="287" spans="1:21" ht="15.75" customHeight="1" x14ac:dyDescent="0.3">
      <c r="A287" s="1"/>
      <c r="B287" s="258"/>
      <c r="C287" s="2"/>
      <c r="D287" s="259"/>
      <c r="E287" s="39"/>
      <c r="F287" s="39"/>
      <c r="G287" s="39"/>
      <c r="H287" s="39"/>
      <c r="I287" s="39"/>
      <c r="J287" s="39"/>
      <c r="K287" s="39"/>
      <c r="L287" s="39"/>
      <c r="M287" s="39"/>
      <c r="N287" s="267"/>
      <c r="O287" s="2"/>
      <c r="P287" s="1"/>
      <c r="Q287" s="1"/>
      <c r="R287" s="1"/>
      <c r="S287" s="1"/>
      <c r="T287" s="1"/>
      <c r="U287" s="1"/>
    </row>
    <row r="288" spans="1:21" ht="15.75" customHeight="1" x14ac:dyDescent="0.3">
      <c r="A288" s="1"/>
      <c r="B288" s="258"/>
      <c r="C288" s="2"/>
      <c r="D288" s="259"/>
      <c r="E288" s="39"/>
      <c r="F288" s="39"/>
      <c r="G288" s="39"/>
      <c r="H288" s="39"/>
      <c r="I288" s="39"/>
      <c r="J288" s="39"/>
      <c r="K288" s="39"/>
      <c r="L288" s="39"/>
      <c r="M288" s="39"/>
      <c r="N288" s="267"/>
      <c r="O288" s="2"/>
      <c r="P288" s="1"/>
      <c r="Q288" s="1"/>
      <c r="R288" s="1"/>
      <c r="S288" s="1"/>
      <c r="T288" s="1"/>
      <c r="U288" s="1"/>
    </row>
    <row r="289" spans="1:21" ht="15.75" customHeight="1" x14ac:dyDescent="0.3">
      <c r="A289" s="1"/>
      <c r="B289" s="258"/>
      <c r="C289" s="2"/>
      <c r="D289" s="259"/>
      <c r="E289" s="39"/>
      <c r="F289" s="39"/>
      <c r="G289" s="39"/>
      <c r="H289" s="39"/>
      <c r="I289" s="39"/>
      <c r="J289" s="39"/>
      <c r="K289" s="39"/>
      <c r="L289" s="39"/>
      <c r="M289" s="39"/>
      <c r="N289" s="267"/>
      <c r="O289" s="2"/>
      <c r="P289" s="1"/>
      <c r="Q289" s="1"/>
      <c r="R289" s="1"/>
      <c r="S289" s="1"/>
      <c r="T289" s="1"/>
      <c r="U289" s="1"/>
    </row>
    <row r="290" spans="1:21" ht="15.75" customHeight="1" x14ac:dyDescent="0.3">
      <c r="A290" s="1"/>
      <c r="B290" s="258"/>
      <c r="C290" s="2"/>
      <c r="D290" s="259"/>
      <c r="E290" s="39"/>
      <c r="F290" s="39"/>
      <c r="G290" s="39"/>
      <c r="H290" s="39"/>
      <c r="I290" s="39"/>
      <c r="J290" s="39"/>
      <c r="K290" s="39"/>
      <c r="L290" s="39"/>
      <c r="M290" s="39"/>
      <c r="N290" s="267"/>
      <c r="O290" s="2"/>
      <c r="P290" s="1"/>
      <c r="Q290" s="1"/>
      <c r="R290" s="1"/>
      <c r="S290" s="1"/>
      <c r="T290" s="1"/>
      <c r="U290" s="1"/>
    </row>
    <row r="291" spans="1:21" ht="15.75" customHeight="1" x14ac:dyDescent="0.3">
      <c r="A291" s="1"/>
      <c r="B291" s="258"/>
      <c r="C291" s="2"/>
      <c r="D291" s="259"/>
      <c r="E291" s="39"/>
      <c r="F291" s="39"/>
      <c r="G291" s="39"/>
      <c r="H291" s="39"/>
      <c r="I291" s="39"/>
      <c r="J291" s="39"/>
      <c r="K291" s="39"/>
      <c r="L291" s="39"/>
      <c r="M291" s="39"/>
      <c r="N291" s="267"/>
      <c r="O291" s="2"/>
      <c r="P291" s="1"/>
      <c r="Q291" s="1"/>
      <c r="R291" s="1"/>
      <c r="S291" s="1"/>
      <c r="T291" s="1"/>
      <c r="U291" s="1"/>
    </row>
    <row r="292" spans="1:21" ht="15.75" customHeight="1" x14ac:dyDescent="0.3">
      <c r="A292" s="1"/>
      <c r="B292" s="258"/>
      <c r="C292" s="2"/>
      <c r="D292" s="259"/>
      <c r="E292" s="39"/>
      <c r="F292" s="39"/>
      <c r="G292" s="39"/>
      <c r="H292" s="39"/>
      <c r="I292" s="39"/>
      <c r="J292" s="39"/>
      <c r="K292" s="39"/>
      <c r="L292" s="39"/>
      <c r="M292" s="39"/>
      <c r="N292" s="267"/>
      <c r="O292" s="2"/>
      <c r="P292" s="1"/>
      <c r="Q292" s="1"/>
      <c r="R292" s="1"/>
      <c r="S292" s="1"/>
      <c r="T292" s="1"/>
      <c r="U292" s="1"/>
    </row>
    <row r="293" spans="1:21" ht="15.75" customHeight="1" x14ac:dyDescent="0.3">
      <c r="A293" s="1"/>
      <c r="B293" s="258"/>
      <c r="C293" s="2"/>
      <c r="D293" s="259"/>
      <c r="E293" s="39"/>
      <c r="F293" s="39"/>
      <c r="G293" s="39"/>
      <c r="H293" s="39"/>
      <c r="I293" s="39"/>
      <c r="J293" s="39"/>
      <c r="K293" s="39"/>
      <c r="L293" s="39"/>
      <c r="M293" s="39"/>
      <c r="N293" s="267"/>
      <c r="O293" s="2"/>
      <c r="P293" s="1"/>
      <c r="Q293" s="1"/>
      <c r="R293" s="1"/>
      <c r="S293" s="1"/>
      <c r="T293" s="1"/>
      <c r="U293" s="1"/>
    </row>
    <row r="294" spans="1:21" ht="15.75" customHeight="1" x14ac:dyDescent="0.3">
      <c r="A294" s="1"/>
      <c r="B294" s="258"/>
      <c r="C294" s="2"/>
      <c r="D294" s="259"/>
      <c r="E294" s="39"/>
      <c r="F294" s="39"/>
      <c r="G294" s="39"/>
      <c r="H294" s="39"/>
      <c r="I294" s="39"/>
      <c r="J294" s="39"/>
      <c r="K294" s="39"/>
      <c r="L294" s="39"/>
      <c r="M294" s="39"/>
      <c r="N294" s="267"/>
      <c r="O294" s="2"/>
      <c r="P294" s="1"/>
      <c r="Q294" s="1"/>
      <c r="R294" s="1"/>
      <c r="S294" s="1"/>
      <c r="T294" s="1"/>
      <c r="U294" s="1"/>
    </row>
    <row r="295" spans="1:21" ht="15.75" customHeight="1" x14ac:dyDescent="0.3">
      <c r="A295" s="1"/>
      <c r="B295" s="258"/>
      <c r="C295" s="2"/>
      <c r="D295" s="259"/>
      <c r="E295" s="39"/>
      <c r="F295" s="39"/>
      <c r="G295" s="39"/>
      <c r="H295" s="39"/>
      <c r="I295" s="39"/>
      <c r="J295" s="39"/>
      <c r="K295" s="39"/>
      <c r="L295" s="39"/>
      <c r="M295" s="39"/>
      <c r="N295" s="267"/>
      <c r="O295" s="2"/>
      <c r="P295" s="1"/>
      <c r="Q295" s="1"/>
      <c r="R295" s="1"/>
      <c r="S295" s="1"/>
      <c r="T295" s="1"/>
      <c r="U295" s="1"/>
    </row>
    <row r="296" spans="1:21" ht="15.75" customHeight="1" x14ac:dyDescent="0.3">
      <c r="A296" s="1"/>
      <c r="B296" s="258"/>
      <c r="C296" s="2"/>
      <c r="D296" s="259"/>
      <c r="E296" s="39"/>
      <c r="F296" s="39"/>
      <c r="G296" s="39"/>
      <c r="H296" s="39"/>
      <c r="I296" s="39"/>
      <c r="J296" s="39"/>
      <c r="K296" s="39"/>
      <c r="L296" s="39"/>
      <c r="M296" s="39"/>
      <c r="N296" s="267"/>
      <c r="O296" s="2"/>
      <c r="P296" s="1"/>
      <c r="Q296" s="1"/>
      <c r="R296" s="1"/>
      <c r="S296" s="1"/>
      <c r="T296" s="1"/>
      <c r="U296" s="1"/>
    </row>
    <row r="297" spans="1:21" ht="15.75" customHeight="1" x14ac:dyDescent="0.3">
      <c r="A297" s="1"/>
      <c r="B297" s="258"/>
      <c r="C297" s="2"/>
      <c r="D297" s="259"/>
      <c r="E297" s="39"/>
      <c r="F297" s="39"/>
      <c r="G297" s="39"/>
      <c r="H297" s="39"/>
      <c r="I297" s="39"/>
      <c r="J297" s="39"/>
      <c r="K297" s="39"/>
      <c r="L297" s="39"/>
      <c r="M297" s="39"/>
      <c r="N297" s="267"/>
      <c r="O297" s="2"/>
      <c r="P297" s="1"/>
      <c r="Q297" s="1"/>
      <c r="R297" s="1"/>
      <c r="S297" s="1"/>
      <c r="T297" s="1"/>
      <c r="U297" s="1"/>
    </row>
    <row r="298" spans="1:21" ht="15.75" customHeight="1" x14ac:dyDescent="0.3">
      <c r="A298" s="1"/>
      <c r="B298" s="258"/>
      <c r="C298" s="2"/>
      <c r="D298" s="259"/>
      <c r="E298" s="39"/>
      <c r="F298" s="39"/>
      <c r="G298" s="39"/>
      <c r="H298" s="39"/>
      <c r="I298" s="39"/>
      <c r="J298" s="39"/>
      <c r="K298" s="39"/>
      <c r="L298" s="39"/>
      <c r="M298" s="39"/>
      <c r="N298" s="267"/>
      <c r="O298" s="2"/>
      <c r="P298" s="1"/>
      <c r="Q298" s="1"/>
      <c r="R298" s="1"/>
      <c r="S298" s="1"/>
      <c r="T298" s="1"/>
      <c r="U298" s="1"/>
    </row>
    <row r="299" spans="1:21" ht="15.75" customHeight="1" x14ac:dyDescent="0.3">
      <c r="A299" s="1"/>
      <c r="B299" s="258"/>
      <c r="C299" s="2"/>
      <c r="D299" s="259"/>
      <c r="E299" s="39"/>
      <c r="F299" s="39"/>
      <c r="G299" s="39"/>
      <c r="H299" s="39"/>
      <c r="I299" s="39"/>
      <c r="J299" s="39"/>
      <c r="K299" s="39"/>
      <c r="L299" s="39"/>
      <c r="M299" s="39"/>
      <c r="N299" s="267"/>
      <c r="O299" s="2"/>
      <c r="P299" s="1"/>
      <c r="Q299" s="1"/>
      <c r="R299" s="1"/>
      <c r="S299" s="1"/>
      <c r="T299" s="1"/>
      <c r="U299" s="1"/>
    </row>
    <row r="300" spans="1:21" ht="15.75" customHeight="1" x14ac:dyDescent="0.3">
      <c r="A300" s="1"/>
      <c r="B300" s="258"/>
      <c r="C300" s="2"/>
      <c r="D300" s="259"/>
      <c r="E300" s="39"/>
      <c r="F300" s="39"/>
      <c r="G300" s="39"/>
      <c r="H300" s="39"/>
      <c r="I300" s="39"/>
      <c r="J300" s="39"/>
      <c r="K300" s="39"/>
      <c r="L300" s="39"/>
      <c r="M300" s="39"/>
      <c r="N300" s="267"/>
      <c r="O300" s="2"/>
      <c r="P300" s="1"/>
      <c r="Q300" s="1"/>
      <c r="R300" s="1"/>
      <c r="S300" s="1"/>
      <c r="T300" s="1"/>
      <c r="U300" s="1"/>
    </row>
    <row r="301" spans="1:21" ht="15.75" customHeight="1" x14ac:dyDescent="0.3">
      <c r="A301" s="1"/>
      <c r="B301" s="258"/>
      <c r="C301" s="2"/>
      <c r="D301" s="259"/>
      <c r="E301" s="39"/>
      <c r="F301" s="39"/>
      <c r="G301" s="39"/>
      <c r="H301" s="39"/>
      <c r="I301" s="39"/>
      <c r="J301" s="39"/>
      <c r="K301" s="39"/>
      <c r="L301" s="39"/>
      <c r="M301" s="39"/>
      <c r="N301" s="267"/>
      <c r="O301" s="2"/>
      <c r="P301" s="1"/>
      <c r="Q301" s="1"/>
      <c r="R301" s="1"/>
      <c r="S301" s="1"/>
      <c r="T301" s="1"/>
      <c r="U301" s="1"/>
    </row>
    <row r="302" spans="1:21" ht="15.75" customHeight="1" x14ac:dyDescent="0.3">
      <c r="A302" s="1"/>
      <c r="B302" s="258"/>
      <c r="C302" s="2"/>
      <c r="D302" s="259"/>
      <c r="E302" s="39"/>
      <c r="F302" s="39"/>
      <c r="G302" s="39"/>
      <c r="H302" s="39"/>
      <c r="I302" s="39"/>
      <c r="J302" s="39"/>
      <c r="K302" s="39"/>
      <c r="L302" s="39"/>
      <c r="M302" s="39"/>
      <c r="N302" s="267"/>
      <c r="O302" s="2"/>
      <c r="P302" s="1"/>
      <c r="Q302" s="1"/>
      <c r="R302" s="1"/>
      <c r="S302" s="1"/>
      <c r="T302" s="1"/>
      <c r="U302" s="1"/>
    </row>
    <row r="303" spans="1:21" ht="15.75" customHeight="1" x14ac:dyDescent="0.3">
      <c r="A303" s="1"/>
      <c r="B303" s="258"/>
      <c r="C303" s="2"/>
      <c r="D303" s="259"/>
      <c r="E303" s="39"/>
      <c r="F303" s="39"/>
      <c r="G303" s="39"/>
      <c r="H303" s="39"/>
      <c r="I303" s="39"/>
      <c r="J303" s="39"/>
      <c r="K303" s="39"/>
      <c r="L303" s="39"/>
      <c r="M303" s="39"/>
      <c r="N303" s="267"/>
      <c r="O303" s="2"/>
      <c r="P303" s="1"/>
      <c r="Q303" s="1"/>
      <c r="R303" s="1"/>
      <c r="S303" s="1"/>
      <c r="T303" s="1"/>
      <c r="U303" s="1"/>
    </row>
    <row r="304" spans="1:21" ht="15.75" customHeight="1" x14ac:dyDescent="0.3">
      <c r="A304" s="1"/>
      <c r="B304" s="258"/>
      <c r="C304" s="2"/>
      <c r="D304" s="259"/>
      <c r="E304" s="39"/>
      <c r="F304" s="39"/>
      <c r="G304" s="39"/>
      <c r="H304" s="39"/>
      <c r="I304" s="39"/>
      <c r="J304" s="39"/>
      <c r="K304" s="39"/>
      <c r="L304" s="39"/>
      <c r="M304" s="39"/>
      <c r="N304" s="267"/>
      <c r="O304" s="2"/>
      <c r="P304" s="1"/>
      <c r="Q304" s="1"/>
      <c r="R304" s="1"/>
      <c r="S304" s="1"/>
      <c r="T304" s="1"/>
      <c r="U304" s="1"/>
    </row>
    <row r="305" spans="1:21" ht="15.75" customHeight="1" x14ac:dyDescent="0.3">
      <c r="A305" s="1"/>
      <c r="B305" s="258"/>
      <c r="C305" s="2"/>
      <c r="D305" s="259"/>
      <c r="E305" s="39"/>
      <c r="F305" s="39"/>
      <c r="G305" s="39"/>
      <c r="H305" s="39"/>
      <c r="I305" s="39"/>
      <c r="J305" s="39"/>
      <c r="K305" s="39"/>
      <c r="L305" s="39"/>
      <c r="M305" s="39"/>
      <c r="N305" s="267"/>
      <c r="O305" s="2"/>
      <c r="P305" s="1"/>
      <c r="Q305" s="1"/>
      <c r="R305" s="1"/>
      <c r="S305" s="1"/>
      <c r="T305" s="1"/>
      <c r="U305" s="1"/>
    </row>
    <row r="306" spans="1:21" ht="15.75" customHeight="1" x14ac:dyDescent="0.3">
      <c r="A306" s="1"/>
      <c r="B306" s="258"/>
      <c r="C306" s="2"/>
      <c r="D306" s="259"/>
      <c r="E306" s="39"/>
      <c r="F306" s="39"/>
      <c r="G306" s="39"/>
      <c r="H306" s="39"/>
      <c r="I306" s="39"/>
      <c r="J306" s="39"/>
      <c r="K306" s="39"/>
      <c r="L306" s="39"/>
      <c r="M306" s="39"/>
      <c r="N306" s="267"/>
      <c r="O306" s="2"/>
      <c r="P306" s="1"/>
      <c r="Q306" s="1"/>
      <c r="R306" s="1"/>
      <c r="S306" s="1"/>
      <c r="T306" s="1"/>
      <c r="U306" s="1"/>
    </row>
    <row r="307" spans="1:21" ht="15.75" customHeight="1" x14ac:dyDescent="0.3">
      <c r="A307" s="1"/>
      <c r="B307" s="258"/>
      <c r="C307" s="2"/>
      <c r="D307" s="259"/>
      <c r="E307" s="39"/>
      <c r="F307" s="39"/>
      <c r="G307" s="39"/>
      <c r="H307" s="39"/>
      <c r="I307" s="39"/>
      <c r="J307" s="39"/>
      <c r="K307" s="39"/>
      <c r="L307" s="39"/>
      <c r="M307" s="39"/>
      <c r="N307" s="267"/>
      <c r="O307" s="2"/>
      <c r="P307" s="1"/>
      <c r="Q307" s="1"/>
      <c r="R307" s="1"/>
      <c r="S307" s="1"/>
      <c r="T307" s="1"/>
      <c r="U307" s="1"/>
    </row>
    <row r="308" spans="1:21" ht="15.75" customHeight="1" x14ac:dyDescent="0.3">
      <c r="A308" s="1"/>
      <c r="B308" s="258"/>
      <c r="C308" s="2"/>
      <c r="D308" s="259"/>
      <c r="E308" s="39"/>
      <c r="F308" s="39"/>
      <c r="G308" s="39"/>
      <c r="H308" s="39"/>
      <c r="I308" s="39"/>
      <c r="J308" s="39"/>
      <c r="K308" s="39"/>
      <c r="L308" s="39"/>
      <c r="M308" s="39"/>
      <c r="N308" s="267"/>
      <c r="O308" s="2"/>
      <c r="P308" s="1"/>
      <c r="Q308" s="1"/>
      <c r="R308" s="1"/>
      <c r="S308" s="1"/>
      <c r="T308" s="1"/>
      <c r="U308" s="1"/>
    </row>
    <row r="309" spans="1:21" ht="15.75" customHeight="1" x14ac:dyDescent="0.3">
      <c r="A309" s="1"/>
      <c r="B309" s="258"/>
      <c r="C309" s="2"/>
      <c r="D309" s="259"/>
      <c r="E309" s="39"/>
      <c r="F309" s="39"/>
      <c r="G309" s="39"/>
      <c r="H309" s="39"/>
      <c r="I309" s="39"/>
      <c r="J309" s="39"/>
      <c r="K309" s="39"/>
      <c r="L309" s="39"/>
      <c r="M309" s="39"/>
      <c r="N309" s="267"/>
      <c r="O309" s="2"/>
      <c r="P309" s="1"/>
      <c r="Q309" s="1"/>
      <c r="R309" s="1"/>
      <c r="S309" s="1"/>
      <c r="T309" s="1"/>
      <c r="U309" s="1"/>
    </row>
    <row r="310" spans="1:21" ht="15.75" customHeight="1" x14ac:dyDescent="0.3">
      <c r="A310" s="1"/>
      <c r="B310" s="258"/>
      <c r="C310" s="2"/>
      <c r="D310" s="259"/>
      <c r="E310" s="39"/>
      <c r="F310" s="39"/>
      <c r="G310" s="39"/>
      <c r="H310" s="39"/>
      <c r="I310" s="39"/>
      <c r="J310" s="39"/>
      <c r="K310" s="39"/>
      <c r="L310" s="39"/>
      <c r="M310" s="39"/>
      <c r="N310" s="267"/>
      <c r="O310" s="2"/>
      <c r="P310" s="1"/>
      <c r="Q310" s="1"/>
      <c r="R310" s="1"/>
      <c r="S310" s="1"/>
      <c r="T310" s="1"/>
      <c r="U310" s="1"/>
    </row>
    <row r="311" spans="1:21" ht="15.75" customHeight="1" x14ac:dyDescent="0.3">
      <c r="A311" s="1"/>
      <c r="B311" s="258"/>
      <c r="C311" s="2"/>
      <c r="D311" s="259"/>
      <c r="E311" s="39"/>
      <c r="F311" s="39"/>
      <c r="G311" s="39"/>
      <c r="H311" s="39"/>
      <c r="I311" s="39"/>
      <c r="J311" s="39"/>
      <c r="K311" s="39"/>
      <c r="L311" s="39"/>
      <c r="M311" s="39"/>
      <c r="N311" s="267"/>
      <c r="O311" s="2"/>
      <c r="P311" s="1"/>
      <c r="Q311" s="1"/>
      <c r="R311" s="1"/>
      <c r="S311" s="1"/>
      <c r="T311" s="1"/>
      <c r="U311" s="1"/>
    </row>
    <row r="312" spans="1:21" ht="15.75" customHeight="1" x14ac:dyDescent="0.3">
      <c r="A312" s="1"/>
      <c r="B312" s="258"/>
      <c r="C312" s="2"/>
      <c r="D312" s="259"/>
      <c r="E312" s="39"/>
      <c r="F312" s="39"/>
      <c r="G312" s="39"/>
      <c r="H312" s="39"/>
      <c r="I312" s="39"/>
      <c r="J312" s="39"/>
      <c r="K312" s="39"/>
      <c r="L312" s="39"/>
      <c r="M312" s="39"/>
      <c r="N312" s="267"/>
      <c r="O312" s="2"/>
      <c r="P312" s="1"/>
      <c r="Q312" s="1"/>
      <c r="R312" s="1"/>
      <c r="S312" s="1"/>
      <c r="T312" s="1"/>
      <c r="U312" s="1"/>
    </row>
    <row r="313" spans="1:21" ht="15.75" customHeight="1" x14ac:dyDescent="0.3">
      <c r="A313" s="1"/>
      <c r="B313" s="258"/>
      <c r="C313" s="2"/>
      <c r="D313" s="259"/>
      <c r="E313" s="39"/>
      <c r="F313" s="39"/>
      <c r="G313" s="39"/>
      <c r="H313" s="39"/>
      <c r="I313" s="39"/>
      <c r="J313" s="39"/>
      <c r="K313" s="39"/>
      <c r="L313" s="39"/>
      <c r="M313" s="39"/>
      <c r="N313" s="267"/>
      <c r="O313" s="2"/>
      <c r="P313" s="1"/>
      <c r="Q313" s="1"/>
      <c r="R313" s="1"/>
      <c r="S313" s="1"/>
      <c r="T313" s="1"/>
      <c r="U313" s="1"/>
    </row>
    <row r="314" spans="1:21" ht="15.75" customHeight="1" x14ac:dyDescent="0.3">
      <c r="A314" s="1"/>
      <c r="B314" s="258"/>
      <c r="C314" s="2"/>
      <c r="D314" s="259"/>
      <c r="E314" s="39"/>
      <c r="F314" s="39"/>
      <c r="G314" s="39"/>
      <c r="H314" s="39"/>
      <c r="I314" s="39"/>
      <c r="J314" s="39"/>
      <c r="K314" s="39"/>
      <c r="L314" s="39"/>
      <c r="M314" s="39"/>
      <c r="N314" s="267"/>
      <c r="O314" s="2"/>
      <c r="P314" s="1"/>
      <c r="Q314" s="1"/>
      <c r="R314" s="1"/>
      <c r="S314" s="1"/>
      <c r="T314" s="1"/>
      <c r="U314" s="1"/>
    </row>
    <row r="315" spans="1:21" ht="15.75" customHeight="1" x14ac:dyDescent="0.3">
      <c r="A315" s="1"/>
      <c r="B315" s="258"/>
      <c r="C315" s="2"/>
      <c r="D315" s="259"/>
      <c r="E315" s="39"/>
      <c r="F315" s="39"/>
      <c r="G315" s="39"/>
      <c r="H315" s="39"/>
      <c r="I315" s="39"/>
      <c r="J315" s="39"/>
      <c r="K315" s="39"/>
      <c r="L315" s="39"/>
      <c r="M315" s="39"/>
      <c r="N315" s="267"/>
      <c r="O315" s="2"/>
      <c r="P315" s="1"/>
      <c r="Q315" s="1"/>
      <c r="R315" s="1"/>
      <c r="S315" s="1"/>
      <c r="T315" s="1"/>
      <c r="U315" s="1"/>
    </row>
    <row r="316" spans="1:21" ht="15.75" customHeight="1" x14ac:dyDescent="0.3">
      <c r="A316" s="1"/>
      <c r="B316" s="258"/>
      <c r="C316" s="2"/>
      <c r="D316" s="259"/>
      <c r="E316" s="39"/>
      <c r="F316" s="39"/>
      <c r="G316" s="39"/>
      <c r="H316" s="39"/>
      <c r="I316" s="39"/>
      <c r="J316" s="39"/>
      <c r="K316" s="39"/>
      <c r="L316" s="39"/>
      <c r="M316" s="39"/>
      <c r="N316" s="267"/>
      <c r="O316" s="2"/>
      <c r="P316" s="1"/>
      <c r="Q316" s="1"/>
      <c r="R316" s="1"/>
      <c r="S316" s="1"/>
      <c r="T316" s="1"/>
      <c r="U316" s="1"/>
    </row>
    <row r="317" spans="1:21" ht="15.75" customHeight="1" x14ac:dyDescent="0.3">
      <c r="A317" s="1"/>
      <c r="B317" s="258"/>
      <c r="C317" s="2"/>
      <c r="D317" s="259"/>
      <c r="E317" s="39"/>
      <c r="F317" s="39"/>
      <c r="G317" s="39"/>
      <c r="H317" s="39"/>
      <c r="I317" s="39"/>
      <c r="J317" s="39"/>
      <c r="K317" s="39"/>
      <c r="L317" s="39"/>
      <c r="M317" s="39"/>
      <c r="N317" s="267"/>
      <c r="O317" s="2"/>
      <c r="P317" s="1"/>
      <c r="Q317" s="1"/>
      <c r="R317" s="1"/>
      <c r="S317" s="1"/>
      <c r="T317" s="1"/>
      <c r="U317" s="1"/>
    </row>
    <row r="318" spans="1:21" ht="15.75" customHeight="1" x14ac:dyDescent="0.3">
      <c r="A318" s="1"/>
      <c r="B318" s="258"/>
      <c r="C318" s="2"/>
      <c r="D318" s="259"/>
      <c r="E318" s="39"/>
      <c r="F318" s="39"/>
      <c r="G318" s="39"/>
      <c r="H318" s="39"/>
      <c r="I318" s="39"/>
      <c r="J318" s="39"/>
      <c r="K318" s="39"/>
      <c r="L318" s="39"/>
      <c r="M318" s="39"/>
      <c r="N318" s="267"/>
      <c r="O318" s="2"/>
      <c r="P318" s="1"/>
      <c r="Q318" s="1"/>
      <c r="R318" s="1"/>
      <c r="S318" s="1"/>
      <c r="T318" s="1"/>
      <c r="U318" s="1"/>
    </row>
    <row r="319" spans="1:21" ht="15.75" customHeight="1" x14ac:dyDescent="0.3">
      <c r="A319" s="1"/>
      <c r="B319" s="258"/>
      <c r="C319" s="2"/>
      <c r="D319" s="259"/>
      <c r="E319" s="39"/>
      <c r="F319" s="39"/>
      <c r="G319" s="39"/>
      <c r="H319" s="39"/>
      <c r="I319" s="39"/>
      <c r="J319" s="39"/>
      <c r="K319" s="39"/>
      <c r="L319" s="39"/>
      <c r="M319" s="39"/>
      <c r="N319" s="267"/>
      <c r="O319" s="2"/>
      <c r="P319" s="1"/>
      <c r="Q319" s="1"/>
      <c r="R319" s="1"/>
      <c r="S319" s="1"/>
      <c r="T319" s="1"/>
      <c r="U319" s="1"/>
    </row>
    <row r="320" spans="1:21" ht="15.75" customHeight="1" x14ac:dyDescent="0.3">
      <c r="A320" s="1"/>
      <c r="B320" s="258"/>
      <c r="C320" s="2"/>
      <c r="D320" s="259"/>
      <c r="E320" s="39"/>
      <c r="F320" s="39"/>
      <c r="G320" s="39"/>
      <c r="H320" s="39"/>
      <c r="I320" s="39"/>
      <c r="J320" s="39"/>
      <c r="K320" s="39"/>
      <c r="L320" s="39"/>
      <c r="M320" s="39"/>
      <c r="N320" s="267"/>
      <c r="O320" s="2"/>
      <c r="P320" s="1"/>
      <c r="Q320" s="1"/>
      <c r="R320" s="1"/>
      <c r="S320" s="1"/>
      <c r="T320" s="1"/>
      <c r="U320" s="1"/>
    </row>
    <row r="321" spans="1:21" ht="15.75" customHeight="1" x14ac:dyDescent="0.3">
      <c r="A321" s="1"/>
      <c r="B321" s="258"/>
      <c r="C321" s="2"/>
      <c r="D321" s="259"/>
      <c r="E321" s="39"/>
      <c r="F321" s="39"/>
      <c r="G321" s="39"/>
      <c r="H321" s="39"/>
      <c r="I321" s="39"/>
      <c r="J321" s="39"/>
      <c r="K321" s="39"/>
      <c r="L321" s="39"/>
      <c r="M321" s="39"/>
      <c r="N321" s="267"/>
      <c r="O321" s="2"/>
      <c r="P321" s="1"/>
      <c r="Q321" s="1"/>
      <c r="R321" s="1"/>
      <c r="S321" s="1"/>
      <c r="T321" s="1"/>
      <c r="U321" s="1"/>
    </row>
    <row r="322" spans="1:21" ht="15.75" customHeight="1" x14ac:dyDescent="0.3">
      <c r="A322" s="1"/>
      <c r="B322" s="258"/>
      <c r="C322" s="2"/>
      <c r="D322" s="259"/>
      <c r="E322" s="39"/>
      <c r="F322" s="39"/>
      <c r="G322" s="39"/>
      <c r="H322" s="39"/>
      <c r="I322" s="39"/>
      <c r="J322" s="39"/>
      <c r="K322" s="39"/>
      <c r="L322" s="39"/>
      <c r="M322" s="39"/>
      <c r="N322" s="267"/>
      <c r="O322" s="2"/>
      <c r="P322" s="1"/>
      <c r="Q322" s="1"/>
      <c r="R322" s="1"/>
      <c r="S322" s="1"/>
      <c r="T322" s="1"/>
      <c r="U322" s="1"/>
    </row>
    <row r="323" spans="1:21" ht="15.75" customHeight="1" x14ac:dyDescent="0.3">
      <c r="A323" s="1"/>
      <c r="B323" s="258"/>
      <c r="C323" s="2"/>
      <c r="D323" s="259"/>
      <c r="E323" s="39"/>
      <c r="F323" s="39"/>
      <c r="G323" s="39"/>
      <c r="H323" s="39"/>
      <c r="I323" s="39"/>
      <c r="J323" s="39"/>
      <c r="K323" s="39"/>
      <c r="L323" s="39"/>
      <c r="M323" s="39"/>
      <c r="N323" s="267"/>
      <c r="O323" s="2"/>
      <c r="P323" s="1"/>
      <c r="Q323" s="1"/>
      <c r="R323" s="1"/>
      <c r="S323" s="1"/>
      <c r="T323" s="1"/>
      <c r="U323" s="1"/>
    </row>
    <row r="324" spans="1:21" ht="15.75" customHeight="1" x14ac:dyDescent="0.3">
      <c r="A324" s="1"/>
      <c r="B324" s="258"/>
      <c r="C324" s="2"/>
      <c r="D324" s="259"/>
      <c r="E324" s="39"/>
      <c r="F324" s="39"/>
      <c r="G324" s="39"/>
      <c r="H324" s="39"/>
      <c r="I324" s="39"/>
      <c r="J324" s="39"/>
      <c r="K324" s="39"/>
      <c r="L324" s="39"/>
      <c r="M324" s="39"/>
      <c r="N324" s="267"/>
      <c r="O324" s="2"/>
      <c r="P324" s="1"/>
      <c r="Q324" s="1"/>
      <c r="R324" s="1"/>
      <c r="S324" s="1"/>
      <c r="T324" s="1"/>
      <c r="U324" s="1"/>
    </row>
    <row r="325" spans="1:21" ht="15.75" customHeight="1" x14ac:dyDescent="0.3">
      <c r="A325" s="1"/>
      <c r="B325" s="258"/>
      <c r="C325" s="2"/>
      <c r="D325" s="259"/>
      <c r="E325" s="39"/>
      <c r="F325" s="39"/>
      <c r="G325" s="39"/>
      <c r="H325" s="39"/>
      <c r="I325" s="39"/>
      <c r="J325" s="39"/>
      <c r="K325" s="39"/>
      <c r="L325" s="39"/>
      <c r="M325" s="39"/>
      <c r="N325" s="267"/>
      <c r="O325" s="2"/>
      <c r="P325" s="1"/>
      <c r="Q325" s="1"/>
      <c r="R325" s="1"/>
      <c r="S325" s="1"/>
      <c r="T325" s="1"/>
      <c r="U325" s="1"/>
    </row>
    <row r="326" spans="1:21" ht="15.75" customHeight="1" x14ac:dyDescent="0.3">
      <c r="A326" s="1"/>
      <c r="B326" s="258"/>
      <c r="C326" s="2"/>
      <c r="D326" s="259"/>
      <c r="E326" s="39"/>
      <c r="F326" s="39"/>
      <c r="G326" s="39"/>
      <c r="H326" s="39"/>
      <c r="I326" s="39"/>
      <c r="J326" s="39"/>
      <c r="K326" s="39"/>
      <c r="L326" s="39"/>
      <c r="M326" s="39"/>
      <c r="N326" s="267"/>
      <c r="O326" s="2"/>
      <c r="P326" s="1"/>
      <c r="Q326" s="1"/>
      <c r="R326" s="1"/>
      <c r="S326" s="1"/>
      <c r="T326" s="1"/>
      <c r="U326" s="1"/>
    </row>
    <row r="327" spans="1:21" ht="15.75" customHeight="1" x14ac:dyDescent="0.3">
      <c r="A327" s="1"/>
      <c r="B327" s="258"/>
      <c r="C327" s="2"/>
      <c r="D327" s="259"/>
      <c r="E327" s="39"/>
      <c r="F327" s="39"/>
      <c r="G327" s="39"/>
      <c r="H327" s="39"/>
      <c r="I327" s="39"/>
      <c r="J327" s="39"/>
      <c r="K327" s="39"/>
      <c r="L327" s="39"/>
      <c r="M327" s="39"/>
      <c r="N327" s="267"/>
      <c r="O327" s="2"/>
      <c r="P327" s="1"/>
      <c r="Q327" s="1"/>
      <c r="R327" s="1"/>
      <c r="S327" s="1"/>
      <c r="T327" s="1"/>
      <c r="U327" s="1"/>
    </row>
    <row r="328" spans="1:21" ht="15.75" customHeight="1" x14ac:dyDescent="0.3">
      <c r="A328" s="1"/>
      <c r="B328" s="258"/>
      <c r="C328" s="2"/>
      <c r="D328" s="259"/>
      <c r="E328" s="39"/>
      <c r="F328" s="39"/>
      <c r="G328" s="39"/>
      <c r="H328" s="39"/>
      <c r="I328" s="39"/>
      <c r="J328" s="39"/>
      <c r="K328" s="39"/>
      <c r="L328" s="39"/>
      <c r="M328" s="39"/>
      <c r="N328" s="267"/>
      <c r="O328" s="2"/>
      <c r="P328" s="1"/>
      <c r="Q328" s="1"/>
      <c r="R328" s="1"/>
      <c r="S328" s="1"/>
      <c r="T328" s="1"/>
      <c r="U328" s="1"/>
    </row>
    <row r="329" spans="1:21" ht="15.75" customHeight="1" x14ac:dyDescent="0.3">
      <c r="A329" s="1"/>
      <c r="B329" s="258"/>
      <c r="C329" s="2"/>
      <c r="D329" s="259"/>
      <c r="E329" s="39"/>
      <c r="F329" s="39"/>
      <c r="G329" s="39"/>
      <c r="H329" s="39"/>
      <c r="I329" s="39"/>
      <c r="J329" s="39"/>
      <c r="K329" s="39"/>
      <c r="L329" s="39"/>
      <c r="M329" s="39"/>
      <c r="N329" s="267"/>
      <c r="O329" s="2"/>
      <c r="P329" s="1"/>
      <c r="Q329" s="1"/>
      <c r="R329" s="1"/>
      <c r="S329" s="1"/>
      <c r="T329" s="1"/>
      <c r="U329" s="1"/>
    </row>
    <row r="330" spans="1:21" ht="15.75" customHeight="1" x14ac:dyDescent="0.3">
      <c r="A330" s="1"/>
      <c r="B330" s="258"/>
      <c r="C330" s="2"/>
      <c r="D330" s="259"/>
      <c r="E330" s="39"/>
      <c r="F330" s="39"/>
      <c r="G330" s="39"/>
      <c r="H330" s="39"/>
      <c r="I330" s="39"/>
      <c r="J330" s="39"/>
      <c r="K330" s="39"/>
      <c r="L330" s="39"/>
      <c r="M330" s="39"/>
      <c r="N330" s="267"/>
      <c r="O330" s="2"/>
      <c r="P330" s="1"/>
      <c r="Q330" s="1"/>
      <c r="R330" s="1"/>
      <c r="S330" s="1"/>
      <c r="T330" s="1"/>
      <c r="U330" s="1"/>
    </row>
    <row r="331" spans="1:21" ht="15.75" customHeight="1" x14ac:dyDescent="0.3">
      <c r="A331" s="1"/>
      <c r="B331" s="258"/>
      <c r="C331" s="2"/>
      <c r="D331" s="259"/>
      <c r="E331" s="39"/>
      <c r="F331" s="39"/>
      <c r="G331" s="39"/>
      <c r="H331" s="39"/>
      <c r="I331" s="39"/>
      <c r="J331" s="39"/>
      <c r="K331" s="39"/>
      <c r="L331" s="39"/>
      <c r="M331" s="39"/>
      <c r="N331" s="267"/>
      <c r="O331" s="2"/>
      <c r="P331" s="1"/>
      <c r="Q331" s="1"/>
      <c r="R331" s="1"/>
      <c r="S331" s="1"/>
      <c r="T331" s="1"/>
      <c r="U331" s="1"/>
    </row>
    <row r="332" spans="1:21" ht="15.75" customHeight="1" x14ac:dyDescent="0.3">
      <c r="A332" s="1"/>
      <c r="B332" s="258"/>
      <c r="C332" s="2"/>
      <c r="D332" s="259"/>
      <c r="E332" s="39"/>
      <c r="F332" s="39"/>
      <c r="G332" s="39"/>
      <c r="H332" s="39"/>
      <c r="I332" s="39"/>
      <c r="J332" s="39"/>
      <c r="K332" s="39"/>
      <c r="L332" s="39"/>
      <c r="M332" s="39"/>
      <c r="N332" s="267"/>
      <c r="O332" s="2"/>
      <c r="P332" s="1"/>
      <c r="Q332" s="1"/>
      <c r="R332" s="1"/>
      <c r="S332" s="1"/>
      <c r="T332" s="1"/>
      <c r="U332" s="1"/>
    </row>
    <row r="333" spans="1:21" ht="15.75" customHeight="1" x14ac:dyDescent="0.3">
      <c r="A333" s="1"/>
      <c r="B333" s="258"/>
      <c r="C333" s="2"/>
      <c r="D333" s="259"/>
      <c r="E333" s="39"/>
      <c r="F333" s="39"/>
      <c r="G333" s="39"/>
      <c r="H333" s="39"/>
      <c r="I333" s="39"/>
      <c r="J333" s="39"/>
      <c r="K333" s="39"/>
      <c r="L333" s="39"/>
      <c r="M333" s="39"/>
      <c r="N333" s="267"/>
      <c r="O333" s="2"/>
      <c r="P333" s="1"/>
      <c r="Q333" s="1"/>
      <c r="R333" s="1"/>
      <c r="S333" s="1"/>
      <c r="T333" s="1"/>
      <c r="U333" s="1"/>
    </row>
    <row r="334" spans="1:21" ht="15.75" customHeight="1" x14ac:dyDescent="0.3">
      <c r="A334" s="1"/>
      <c r="B334" s="258"/>
      <c r="C334" s="2"/>
      <c r="D334" s="259"/>
      <c r="E334" s="39"/>
      <c r="F334" s="39"/>
      <c r="G334" s="39"/>
      <c r="H334" s="39"/>
      <c r="I334" s="39"/>
      <c r="J334" s="39"/>
      <c r="K334" s="39"/>
      <c r="L334" s="39"/>
      <c r="M334" s="39"/>
      <c r="N334" s="267"/>
      <c r="O334" s="2"/>
      <c r="P334" s="1"/>
      <c r="Q334" s="1"/>
      <c r="R334" s="1"/>
      <c r="S334" s="1"/>
      <c r="T334" s="1"/>
      <c r="U334" s="1"/>
    </row>
    <row r="335" spans="1:21" ht="15.75" customHeight="1" x14ac:dyDescent="0.3">
      <c r="A335" s="1"/>
      <c r="B335" s="258"/>
      <c r="C335" s="2"/>
      <c r="D335" s="259"/>
      <c r="E335" s="39"/>
      <c r="F335" s="39"/>
      <c r="G335" s="39"/>
      <c r="H335" s="39"/>
      <c r="I335" s="39"/>
      <c r="J335" s="39"/>
      <c r="K335" s="39"/>
      <c r="L335" s="39"/>
      <c r="M335" s="39"/>
      <c r="N335" s="267"/>
      <c r="O335" s="2"/>
      <c r="P335" s="1"/>
      <c r="Q335" s="1"/>
      <c r="R335" s="1"/>
      <c r="S335" s="1"/>
      <c r="T335" s="1"/>
      <c r="U335" s="1"/>
    </row>
    <row r="336" spans="1:21" ht="15.75" customHeight="1" x14ac:dyDescent="0.3">
      <c r="A336" s="1"/>
      <c r="B336" s="258"/>
      <c r="C336" s="2"/>
      <c r="D336" s="259"/>
      <c r="E336" s="39"/>
      <c r="F336" s="39"/>
      <c r="G336" s="39"/>
      <c r="H336" s="39"/>
      <c r="I336" s="39"/>
      <c r="J336" s="39"/>
      <c r="K336" s="39"/>
      <c r="L336" s="39"/>
      <c r="M336" s="39"/>
      <c r="N336" s="267"/>
      <c r="O336" s="2"/>
      <c r="P336" s="1"/>
      <c r="Q336" s="1"/>
      <c r="R336" s="1"/>
      <c r="S336" s="1"/>
      <c r="T336" s="1"/>
      <c r="U336" s="1"/>
    </row>
    <row r="337" spans="1:21" ht="15.75" customHeight="1" x14ac:dyDescent="0.3">
      <c r="A337" s="1"/>
      <c r="B337" s="258"/>
      <c r="C337" s="2"/>
      <c r="D337" s="259"/>
      <c r="E337" s="39"/>
      <c r="F337" s="39"/>
      <c r="G337" s="39"/>
      <c r="H337" s="39"/>
      <c r="I337" s="39"/>
      <c r="J337" s="39"/>
      <c r="K337" s="39"/>
      <c r="L337" s="39"/>
      <c r="M337" s="39"/>
      <c r="N337" s="267"/>
      <c r="O337" s="2"/>
      <c r="P337" s="1"/>
      <c r="Q337" s="1"/>
      <c r="R337" s="1"/>
      <c r="S337" s="1"/>
      <c r="T337" s="1"/>
      <c r="U337" s="1"/>
    </row>
    <row r="338" spans="1:21" ht="15.75" customHeight="1" x14ac:dyDescent="0.3">
      <c r="A338" s="1"/>
      <c r="B338" s="258"/>
      <c r="C338" s="2"/>
      <c r="D338" s="259"/>
      <c r="E338" s="39"/>
      <c r="F338" s="39"/>
      <c r="G338" s="39"/>
      <c r="H338" s="39"/>
      <c r="I338" s="39"/>
      <c r="J338" s="39"/>
      <c r="K338" s="39"/>
      <c r="L338" s="39"/>
      <c r="M338" s="39"/>
      <c r="N338" s="267"/>
      <c r="O338" s="2"/>
      <c r="P338" s="1"/>
      <c r="Q338" s="1"/>
      <c r="R338" s="1"/>
      <c r="S338" s="1"/>
      <c r="T338" s="1"/>
      <c r="U338" s="1"/>
    </row>
    <row r="339" spans="1:21" ht="15.75" customHeight="1" x14ac:dyDescent="0.3">
      <c r="A339" s="1"/>
      <c r="B339" s="258"/>
      <c r="C339" s="2"/>
      <c r="D339" s="259"/>
      <c r="E339" s="39"/>
      <c r="F339" s="39"/>
      <c r="G339" s="39"/>
      <c r="H339" s="39"/>
      <c r="I339" s="39"/>
      <c r="J339" s="39"/>
      <c r="K339" s="39"/>
      <c r="L339" s="39"/>
      <c r="M339" s="39"/>
      <c r="N339" s="267"/>
      <c r="O339" s="2"/>
      <c r="P339" s="1"/>
      <c r="Q339" s="1"/>
      <c r="R339" s="1"/>
      <c r="S339" s="1"/>
      <c r="T339" s="1"/>
      <c r="U339" s="1"/>
    </row>
    <row r="340" spans="1:21" ht="15.75" customHeight="1" x14ac:dyDescent="0.3">
      <c r="A340" s="1"/>
      <c r="B340" s="258"/>
      <c r="C340" s="2"/>
      <c r="D340" s="259"/>
      <c r="E340" s="39"/>
      <c r="F340" s="39"/>
      <c r="G340" s="39"/>
      <c r="H340" s="39"/>
      <c r="I340" s="39"/>
      <c r="J340" s="39"/>
      <c r="K340" s="39"/>
      <c r="L340" s="39"/>
      <c r="M340" s="39"/>
      <c r="N340" s="267"/>
      <c r="O340" s="2"/>
      <c r="P340" s="1"/>
      <c r="Q340" s="1"/>
      <c r="R340" s="1"/>
      <c r="S340" s="1"/>
      <c r="T340" s="1"/>
      <c r="U340" s="1"/>
    </row>
    <row r="341" spans="1:21" ht="15.75" customHeight="1" x14ac:dyDescent="0.3">
      <c r="A341" s="1"/>
      <c r="B341" s="258"/>
      <c r="C341" s="2"/>
      <c r="D341" s="259"/>
      <c r="E341" s="39"/>
      <c r="F341" s="39"/>
      <c r="G341" s="39"/>
      <c r="H341" s="39"/>
      <c r="I341" s="39"/>
      <c r="J341" s="39"/>
      <c r="K341" s="39"/>
      <c r="L341" s="39"/>
      <c r="M341" s="39"/>
      <c r="N341" s="267"/>
      <c r="O341" s="2"/>
      <c r="P341" s="1"/>
      <c r="Q341" s="1"/>
      <c r="R341" s="1"/>
      <c r="S341" s="1"/>
      <c r="T341" s="1"/>
      <c r="U341" s="1"/>
    </row>
    <row r="342" spans="1:21" ht="15.75" customHeight="1" x14ac:dyDescent="0.3">
      <c r="A342" s="1"/>
      <c r="B342" s="258"/>
      <c r="C342" s="2"/>
      <c r="D342" s="259"/>
      <c r="E342" s="39"/>
      <c r="F342" s="39"/>
      <c r="G342" s="39"/>
      <c r="H342" s="39"/>
      <c r="I342" s="39"/>
      <c r="J342" s="39"/>
      <c r="K342" s="39"/>
      <c r="L342" s="39"/>
      <c r="M342" s="39"/>
      <c r="N342" s="267"/>
      <c r="O342" s="2"/>
      <c r="P342" s="1"/>
      <c r="Q342" s="1"/>
      <c r="R342" s="1"/>
      <c r="S342" s="1"/>
      <c r="T342" s="1"/>
      <c r="U342" s="1"/>
    </row>
    <row r="343" spans="1:21" ht="15.75" customHeight="1" x14ac:dyDescent="0.3">
      <c r="A343" s="1"/>
      <c r="B343" s="258"/>
      <c r="C343" s="2"/>
      <c r="D343" s="259"/>
      <c r="E343" s="39"/>
      <c r="F343" s="39"/>
      <c r="G343" s="39"/>
      <c r="H343" s="39"/>
      <c r="I343" s="39"/>
      <c r="J343" s="39"/>
      <c r="K343" s="39"/>
      <c r="L343" s="39"/>
      <c r="M343" s="39"/>
      <c r="N343" s="267"/>
      <c r="O343" s="2"/>
      <c r="P343" s="1"/>
      <c r="Q343" s="1"/>
      <c r="R343" s="1"/>
      <c r="S343" s="1"/>
      <c r="T343" s="1"/>
      <c r="U343" s="1"/>
    </row>
    <row r="344" spans="1:21" ht="15.75" customHeight="1" x14ac:dyDescent="0.3">
      <c r="A344" s="1"/>
      <c r="B344" s="258"/>
      <c r="C344" s="2"/>
      <c r="D344" s="259"/>
      <c r="E344" s="39"/>
      <c r="F344" s="39"/>
      <c r="G344" s="39"/>
      <c r="H344" s="39"/>
      <c r="I344" s="39"/>
      <c r="J344" s="39"/>
      <c r="K344" s="39"/>
      <c r="L344" s="39"/>
      <c r="M344" s="39"/>
      <c r="N344" s="267"/>
      <c r="O344" s="2"/>
      <c r="P344" s="1"/>
      <c r="Q344" s="1"/>
      <c r="R344" s="1"/>
      <c r="S344" s="1"/>
      <c r="T344" s="1"/>
      <c r="U344" s="1"/>
    </row>
    <row r="345" spans="1:21" ht="15.75" customHeight="1" x14ac:dyDescent="0.3">
      <c r="A345" s="1"/>
      <c r="B345" s="258"/>
      <c r="C345" s="2"/>
      <c r="D345" s="259"/>
      <c r="E345" s="39"/>
      <c r="F345" s="39"/>
      <c r="G345" s="39"/>
      <c r="H345" s="39"/>
      <c r="I345" s="39"/>
      <c r="J345" s="39"/>
      <c r="K345" s="39"/>
      <c r="L345" s="39"/>
      <c r="M345" s="39"/>
      <c r="N345" s="267"/>
      <c r="O345" s="2"/>
      <c r="P345" s="1"/>
      <c r="Q345" s="1"/>
      <c r="R345" s="1"/>
      <c r="S345" s="1"/>
      <c r="T345" s="1"/>
      <c r="U345" s="1"/>
    </row>
    <row r="346" spans="1:21" ht="15.75" customHeight="1" x14ac:dyDescent="0.3">
      <c r="A346" s="1"/>
      <c r="B346" s="258"/>
      <c r="C346" s="2"/>
      <c r="D346" s="259"/>
      <c r="E346" s="39"/>
      <c r="F346" s="39"/>
      <c r="G346" s="39"/>
      <c r="H346" s="39"/>
      <c r="I346" s="39"/>
      <c r="J346" s="39"/>
      <c r="K346" s="39"/>
      <c r="L346" s="39"/>
      <c r="M346" s="39"/>
      <c r="N346" s="267"/>
      <c r="O346" s="2"/>
      <c r="P346" s="1"/>
      <c r="Q346" s="1"/>
      <c r="R346" s="1"/>
      <c r="S346" s="1"/>
      <c r="T346" s="1"/>
      <c r="U346" s="1"/>
    </row>
    <row r="347" spans="1:21" ht="15.75" customHeight="1" x14ac:dyDescent="0.3">
      <c r="A347" s="1"/>
      <c r="B347" s="258"/>
      <c r="C347" s="2"/>
      <c r="D347" s="259"/>
      <c r="E347" s="39"/>
      <c r="F347" s="39"/>
      <c r="G347" s="39"/>
      <c r="H347" s="39"/>
      <c r="I347" s="39"/>
      <c r="J347" s="39"/>
      <c r="K347" s="39"/>
      <c r="L347" s="39"/>
      <c r="M347" s="39"/>
      <c r="N347" s="267"/>
      <c r="O347" s="2"/>
      <c r="P347" s="1"/>
      <c r="Q347" s="1"/>
      <c r="R347" s="1"/>
      <c r="S347" s="1"/>
      <c r="T347" s="1"/>
      <c r="U347" s="1"/>
    </row>
    <row r="348" spans="1:21" ht="15.75" customHeight="1" x14ac:dyDescent="0.3">
      <c r="A348" s="1"/>
      <c r="B348" s="258"/>
      <c r="C348" s="2"/>
      <c r="D348" s="259"/>
      <c r="E348" s="39"/>
      <c r="F348" s="39"/>
      <c r="G348" s="39"/>
      <c r="H348" s="39"/>
      <c r="I348" s="39"/>
      <c r="J348" s="39"/>
      <c r="K348" s="39"/>
      <c r="L348" s="39"/>
      <c r="M348" s="39"/>
      <c r="N348" s="267"/>
      <c r="O348" s="2"/>
      <c r="P348" s="1"/>
      <c r="Q348" s="1"/>
      <c r="R348" s="1"/>
      <c r="S348" s="1"/>
      <c r="T348" s="1"/>
      <c r="U348" s="1"/>
    </row>
    <row r="349" spans="1:21" ht="15.75" customHeight="1" x14ac:dyDescent="0.3">
      <c r="A349" s="1"/>
      <c r="B349" s="258"/>
      <c r="C349" s="2"/>
      <c r="D349" s="259"/>
      <c r="E349" s="39"/>
      <c r="F349" s="39"/>
      <c r="G349" s="39"/>
      <c r="H349" s="39"/>
      <c r="I349" s="39"/>
      <c r="J349" s="39"/>
      <c r="K349" s="39"/>
      <c r="L349" s="39"/>
      <c r="M349" s="39"/>
      <c r="N349" s="267"/>
      <c r="O349" s="2"/>
      <c r="P349" s="1"/>
      <c r="Q349" s="1"/>
      <c r="R349" s="1"/>
      <c r="S349" s="1"/>
      <c r="T349" s="1"/>
      <c r="U349" s="1"/>
    </row>
    <row r="350" spans="1:21" ht="15.75" customHeight="1" x14ac:dyDescent="0.3">
      <c r="A350" s="1"/>
      <c r="B350" s="258"/>
      <c r="C350" s="2"/>
      <c r="D350" s="259"/>
      <c r="E350" s="39"/>
      <c r="F350" s="39"/>
      <c r="G350" s="39"/>
      <c r="H350" s="39"/>
      <c r="I350" s="39"/>
      <c r="J350" s="39"/>
      <c r="K350" s="39"/>
      <c r="L350" s="39"/>
      <c r="M350" s="39"/>
      <c r="N350" s="267"/>
      <c r="O350" s="2"/>
      <c r="P350" s="1"/>
      <c r="Q350" s="1"/>
      <c r="R350" s="1"/>
      <c r="S350" s="1"/>
      <c r="T350" s="1"/>
      <c r="U350" s="1"/>
    </row>
    <row r="351" spans="1:21" ht="15.75" customHeight="1" x14ac:dyDescent="0.3">
      <c r="A351" s="1"/>
      <c r="B351" s="258"/>
      <c r="C351" s="2"/>
      <c r="D351" s="259"/>
      <c r="E351" s="39"/>
      <c r="F351" s="39"/>
      <c r="G351" s="39"/>
      <c r="H351" s="39"/>
      <c r="I351" s="39"/>
      <c r="J351" s="39"/>
      <c r="K351" s="39"/>
      <c r="L351" s="39"/>
      <c r="M351" s="39"/>
      <c r="N351" s="267"/>
      <c r="O351" s="2"/>
      <c r="P351" s="1"/>
      <c r="Q351" s="1"/>
      <c r="R351" s="1"/>
      <c r="S351" s="1"/>
      <c r="T351" s="1"/>
      <c r="U351" s="1"/>
    </row>
    <row r="352" spans="1:21" ht="15.75" customHeight="1" x14ac:dyDescent="0.3">
      <c r="A352" s="1"/>
      <c r="B352" s="258"/>
      <c r="C352" s="2"/>
      <c r="D352" s="259"/>
      <c r="E352" s="39"/>
      <c r="F352" s="39"/>
      <c r="G352" s="39"/>
      <c r="H352" s="39"/>
      <c r="I352" s="39"/>
      <c r="J352" s="39"/>
      <c r="K352" s="39"/>
      <c r="L352" s="39"/>
      <c r="M352" s="39"/>
      <c r="N352" s="267"/>
      <c r="O352" s="2"/>
      <c r="P352" s="1"/>
      <c r="Q352" s="1"/>
      <c r="R352" s="1"/>
      <c r="S352" s="1"/>
      <c r="T352" s="1"/>
      <c r="U352" s="1"/>
    </row>
    <row r="353" spans="1:21" ht="15.75" customHeight="1" x14ac:dyDescent="0.3">
      <c r="A353" s="1"/>
      <c r="B353" s="258"/>
      <c r="C353" s="2"/>
      <c r="D353" s="259"/>
      <c r="E353" s="39"/>
      <c r="F353" s="39"/>
      <c r="G353" s="39"/>
      <c r="H353" s="39"/>
      <c r="I353" s="39"/>
      <c r="J353" s="39"/>
      <c r="K353" s="39"/>
      <c r="L353" s="39"/>
      <c r="M353" s="39"/>
      <c r="N353" s="267"/>
      <c r="O353" s="2"/>
      <c r="P353" s="1"/>
      <c r="Q353" s="1"/>
      <c r="R353" s="1"/>
      <c r="S353" s="1"/>
      <c r="T353" s="1"/>
      <c r="U353" s="1"/>
    </row>
    <row r="354" spans="1:21" ht="15.75" customHeight="1" x14ac:dyDescent="0.3">
      <c r="A354" s="1"/>
      <c r="B354" s="258"/>
      <c r="C354" s="2"/>
      <c r="D354" s="259"/>
      <c r="E354" s="39"/>
      <c r="F354" s="39"/>
      <c r="G354" s="39"/>
      <c r="H354" s="39"/>
      <c r="I354" s="39"/>
      <c r="J354" s="39"/>
      <c r="K354" s="39"/>
      <c r="L354" s="39"/>
      <c r="M354" s="39"/>
      <c r="N354" s="267"/>
      <c r="O354" s="2"/>
      <c r="P354" s="1"/>
      <c r="Q354" s="1"/>
      <c r="R354" s="1"/>
      <c r="S354" s="1"/>
      <c r="T354" s="1"/>
      <c r="U354" s="1"/>
    </row>
    <row r="355" spans="1:21" ht="15.75" customHeight="1" x14ac:dyDescent="0.3">
      <c r="A355" s="1"/>
      <c r="B355" s="258"/>
      <c r="C355" s="2"/>
      <c r="D355" s="259"/>
      <c r="E355" s="39"/>
      <c r="F355" s="39"/>
      <c r="G355" s="39"/>
      <c r="H355" s="39"/>
      <c r="I355" s="39"/>
      <c r="J355" s="39"/>
      <c r="K355" s="39"/>
      <c r="L355" s="39"/>
      <c r="M355" s="39"/>
      <c r="N355" s="267"/>
      <c r="O355" s="2"/>
      <c r="P355" s="1"/>
      <c r="Q355" s="1"/>
      <c r="R355" s="1"/>
      <c r="S355" s="1"/>
      <c r="T355" s="1"/>
      <c r="U355" s="1"/>
    </row>
    <row r="356" spans="1:21" ht="15.75" customHeight="1" x14ac:dyDescent="0.3">
      <c r="A356" s="1"/>
      <c r="B356" s="258"/>
      <c r="C356" s="2"/>
      <c r="D356" s="259"/>
      <c r="E356" s="39"/>
      <c r="F356" s="39"/>
      <c r="G356" s="39"/>
      <c r="H356" s="39"/>
      <c r="I356" s="39"/>
      <c r="J356" s="39"/>
      <c r="K356" s="39"/>
      <c r="L356" s="39"/>
      <c r="M356" s="39"/>
      <c r="N356" s="267"/>
      <c r="O356" s="2"/>
      <c r="P356" s="1"/>
      <c r="Q356" s="1"/>
      <c r="R356" s="1"/>
      <c r="S356" s="1"/>
      <c r="T356" s="1"/>
      <c r="U356" s="1"/>
    </row>
    <row r="357" spans="1:21" ht="15.75" customHeight="1" x14ac:dyDescent="0.3">
      <c r="A357" s="1"/>
      <c r="B357" s="258"/>
      <c r="C357" s="2"/>
      <c r="D357" s="259"/>
      <c r="E357" s="39"/>
      <c r="F357" s="39"/>
      <c r="G357" s="39"/>
      <c r="H357" s="39"/>
      <c r="I357" s="39"/>
      <c r="J357" s="39"/>
      <c r="K357" s="39"/>
      <c r="L357" s="39"/>
      <c r="M357" s="39"/>
      <c r="N357" s="267"/>
      <c r="O357" s="2"/>
      <c r="P357" s="1"/>
      <c r="Q357" s="1"/>
      <c r="R357" s="1"/>
      <c r="S357" s="1"/>
      <c r="T357" s="1"/>
      <c r="U357" s="1"/>
    </row>
    <row r="358" spans="1:21" ht="15.75" customHeight="1" x14ac:dyDescent="0.3">
      <c r="A358" s="1"/>
      <c r="B358" s="258"/>
      <c r="C358" s="2"/>
      <c r="D358" s="259"/>
      <c r="E358" s="39"/>
      <c r="F358" s="39"/>
      <c r="G358" s="39"/>
      <c r="H358" s="39"/>
      <c r="I358" s="39"/>
      <c r="J358" s="39"/>
      <c r="K358" s="39"/>
      <c r="L358" s="39"/>
      <c r="M358" s="39"/>
      <c r="N358" s="267"/>
      <c r="O358" s="2"/>
      <c r="P358" s="1"/>
      <c r="Q358" s="1"/>
      <c r="R358" s="1"/>
      <c r="S358" s="1"/>
      <c r="T358" s="1"/>
      <c r="U358" s="1"/>
    </row>
    <row r="359" spans="1:21" ht="15.75" customHeight="1" x14ac:dyDescent="0.3">
      <c r="A359" s="1"/>
      <c r="B359" s="258"/>
      <c r="C359" s="2"/>
      <c r="D359" s="259"/>
      <c r="E359" s="39"/>
      <c r="F359" s="39"/>
      <c r="G359" s="39"/>
      <c r="H359" s="39"/>
      <c r="I359" s="39"/>
      <c r="J359" s="39"/>
      <c r="K359" s="39"/>
      <c r="L359" s="39"/>
      <c r="M359" s="39"/>
      <c r="N359" s="267"/>
      <c r="O359" s="2"/>
      <c r="P359" s="1"/>
      <c r="Q359" s="1"/>
      <c r="R359" s="1"/>
      <c r="S359" s="1"/>
      <c r="T359" s="1"/>
      <c r="U359" s="1"/>
    </row>
    <row r="360" spans="1:21" ht="15.75" customHeight="1" x14ac:dyDescent="0.3">
      <c r="A360" s="1"/>
      <c r="B360" s="258"/>
      <c r="C360" s="2"/>
      <c r="D360" s="259"/>
      <c r="E360" s="39"/>
      <c r="F360" s="39"/>
      <c r="G360" s="39"/>
      <c r="H360" s="39"/>
      <c r="I360" s="39"/>
      <c r="J360" s="39"/>
      <c r="K360" s="39"/>
      <c r="L360" s="39"/>
      <c r="M360" s="39"/>
      <c r="N360" s="267"/>
      <c r="O360" s="2"/>
      <c r="P360" s="1"/>
      <c r="Q360" s="1"/>
      <c r="R360" s="1"/>
      <c r="S360" s="1"/>
      <c r="T360" s="1"/>
      <c r="U360" s="1"/>
    </row>
    <row r="361" spans="1:21" ht="15.75" customHeight="1" x14ac:dyDescent="0.3">
      <c r="A361" s="1"/>
      <c r="B361" s="258"/>
      <c r="C361" s="2"/>
      <c r="D361" s="259"/>
      <c r="E361" s="39"/>
      <c r="F361" s="39"/>
      <c r="G361" s="39"/>
      <c r="H361" s="39"/>
      <c r="I361" s="39"/>
      <c r="J361" s="39"/>
      <c r="K361" s="39"/>
      <c r="L361" s="39"/>
      <c r="M361" s="39"/>
      <c r="N361" s="267"/>
      <c r="O361" s="2"/>
      <c r="P361" s="1"/>
      <c r="Q361" s="1"/>
      <c r="R361" s="1"/>
      <c r="S361" s="1"/>
      <c r="T361" s="1"/>
      <c r="U361" s="1"/>
    </row>
    <row r="362" spans="1:21" ht="15.75" customHeight="1" x14ac:dyDescent="0.3">
      <c r="A362" s="1"/>
      <c r="B362" s="258"/>
      <c r="C362" s="2"/>
      <c r="D362" s="259"/>
      <c r="E362" s="39"/>
      <c r="F362" s="39"/>
      <c r="G362" s="39"/>
      <c r="H362" s="39"/>
      <c r="I362" s="39"/>
      <c r="J362" s="39"/>
      <c r="K362" s="39"/>
      <c r="L362" s="39"/>
      <c r="M362" s="39"/>
      <c r="N362" s="267"/>
      <c r="O362" s="2"/>
      <c r="P362" s="1"/>
      <c r="Q362" s="1"/>
      <c r="R362" s="1"/>
      <c r="S362" s="1"/>
      <c r="T362" s="1"/>
      <c r="U362" s="1"/>
    </row>
    <row r="363" spans="1:21" ht="15.75" customHeight="1" x14ac:dyDescent="0.3">
      <c r="A363" s="1"/>
      <c r="B363" s="258"/>
      <c r="C363" s="2"/>
      <c r="D363" s="259"/>
      <c r="E363" s="39"/>
      <c r="F363" s="39"/>
      <c r="G363" s="39"/>
      <c r="H363" s="39"/>
      <c r="I363" s="39"/>
      <c r="J363" s="39"/>
      <c r="K363" s="39"/>
      <c r="L363" s="39"/>
      <c r="M363" s="39"/>
      <c r="N363" s="267"/>
      <c r="O363" s="2"/>
      <c r="P363" s="1"/>
      <c r="Q363" s="1"/>
      <c r="R363" s="1"/>
      <c r="S363" s="1"/>
      <c r="T363" s="1"/>
      <c r="U363" s="1"/>
    </row>
    <row r="364" spans="1:21" ht="15.75" customHeight="1" x14ac:dyDescent="0.3">
      <c r="A364" s="1"/>
      <c r="B364" s="258"/>
      <c r="C364" s="2"/>
      <c r="D364" s="259"/>
      <c r="E364" s="39"/>
      <c r="F364" s="39"/>
      <c r="G364" s="39"/>
      <c r="H364" s="39"/>
      <c r="I364" s="39"/>
      <c r="J364" s="39"/>
      <c r="K364" s="39"/>
      <c r="L364" s="39"/>
      <c r="M364" s="39"/>
      <c r="N364" s="267"/>
      <c r="O364" s="2"/>
      <c r="P364" s="1"/>
      <c r="Q364" s="1"/>
      <c r="R364" s="1"/>
      <c r="S364" s="1"/>
      <c r="T364" s="1"/>
      <c r="U364" s="1"/>
    </row>
    <row r="365" spans="1:21" ht="15.75" customHeight="1" x14ac:dyDescent="0.3">
      <c r="A365" s="1"/>
      <c r="B365" s="258"/>
      <c r="C365" s="2"/>
      <c r="D365" s="259"/>
      <c r="E365" s="39"/>
      <c r="F365" s="39"/>
      <c r="G365" s="39"/>
      <c r="H365" s="39"/>
      <c r="I365" s="39"/>
      <c r="J365" s="39"/>
      <c r="K365" s="39"/>
      <c r="L365" s="39"/>
      <c r="M365" s="39"/>
      <c r="N365" s="267"/>
      <c r="O365" s="2"/>
      <c r="P365" s="1"/>
      <c r="Q365" s="1"/>
      <c r="R365" s="1"/>
      <c r="S365" s="1"/>
      <c r="T365" s="1"/>
      <c r="U365" s="1"/>
    </row>
    <row r="366" spans="1:21" ht="15.75" customHeight="1" x14ac:dyDescent="0.3">
      <c r="A366" s="1"/>
      <c r="B366" s="258"/>
      <c r="C366" s="2"/>
      <c r="D366" s="259"/>
      <c r="E366" s="39"/>
      <c r="F366" s="39"/>
      <c r="G366" s="39"/>
      <c r="H366" s="39"/>
      <c r="I366" s="39"/>
      <c r="J366" s="39"/>
      <c r="K366" s="39"/>
      <c r="L366" s="39"/>
      <c r="M366" s="39"/>
      <c r="N366" s="267"/>
      <c r="O366" s="2"/>
      <c r="P366" s="1"/>
      <c r="Q366" s="1"/>
      <c r="R366" s="1"/>
      <c r="S366" s="1"/>
      <c r="T366" s="1"/>
      <c r="U366" s="1"/>
    </row>
    <row r="367" spans="1:21" ht="15.75" customHeight="1" x14ac:dyDescent="0.3">
      <c r="A367" s="1"/>
      <c r="B367" s="258"/>
      <c r="C367" s="2"/>
      <c r="D367" s="259"/>
      <c r="E367" s="39"/>
      <c r="F367" s="39"/>
      <c r="G367" s="39"/>
      <c r="H367" s="39"/>
      <c r="I367" s="39"/>
      <c r="J367" s="39"/>
      <c r="K367" s="39"/>
      <c r="L367" s="39"/>
      <c r="M367" s="39"/>
      <c r="N367" s="267"/>
      <c r="O367" s="2"/>
      <c r="P367" s="1"/>
      <c r="Q367" s="1"/>
      <c r="R367" s="1"/>
      <c r="S367" s="1"/>
      <c r="T367" s="1"/>
      <c r="U367" s="1"/>
    </row>
    <row r="368" spans="1:21" ht="15.75" customHeight="1" x14ac:dyDescent="0.3">
      <c r="A368" s="1"/>
      <c r="B368" s="258"/>
      <c r="C368" s="2"/>
      <c r="D368" s="259"/>
      <c r="E368" s="39"/>
      <c r="F368" s="39"/>
      <c r="G368" s="39"/>
      <c r="H368" s="39"/>
      <c r="I368" s="39"/>
      <c r="J368" s="39"/>
      <c r="K368" s="39"/>
      <c r="L368" s="39"/>
      <c r="M368" s="39"/>
      <c r="N368" s="267"/>
      <c r="O368" s="2"/>
      <c r="P368" s="1"/>
      <c r="Q368" s="1"/>
      <c r="R368" s="1"/>
      <c r="S368" s="1"/>
      <c r="T368" s="1"/>
      <c r="U368" s="1"/>
    </row>
    <row r="369" spans="1:21" ht="15.75" customHeight="1" x14ac:dyDescent="0.3">
      <c r="A369" s="1"/>
      <c r="B369" s="258"/>
      <c r="C369" s="2"/>
      <c r="D369" s="259"/>
      <c r="E369" s="39"/>
      <c r="F369" s="39"/>
      <c r="G369" s="39"/>
      <c r="H369" s="39"/>
      <c r="I369" s="39"/>
      <c r="J369" s="39"/>
      <c r="K369" s="39"/>
      <c r="L369" s="39"/>
      <c r="M369" s="39"/>
      <c r="N369" s="267"/>
      <c r="O369" s="2"/>
      <c r="P369" s="1"/>
      <c r="Q369" s="1"/>
      <c r="R369" s="1"/>
      <c r="S369" s="1"/>
      <c r="T369" s="1"/>
      <c r="U369" s="1"/>
    </row>
    <row r="370" spans="1:21" ht="15.75" customHeight="1" x14ac:dyDescent="0.3">
      <c r="A370" s="1"/>
      <c r="B370" s="258"/>
      <c r="C370" s="2"/>
      <c r="D370" s="259"/>
      <c r="E370" s="39"/>
      <c r="F370" s="39"/>
      <c r="G370" s="39"/>
      <c r="H370" s="39"/>
      <c r="I370" s="39"/>
      <c r="J370" s="39"/>
      <c r="K370" s="39"/>
      <c r="L370" s="39"/>
      <c r="M370" s="39"/>
      <c r="N370" s="267"/>
      <c r="O370" s="2"/>
      <c r="P370" s="1"/>
      <c r="Q370" s="1"/>
      <c r="R370" s="1"/>
      <c r="S370" s="1"/>
      <c r="T370" s="1"/>
      <c r="U370" s="1"/>
    </row>
    <row r="371" spans="1:21" ht="15.75" customHeight="1" x14ac:dyDescent="0.3">
      <c r="A371" s="1"/>
      <c r="B371" s="258"/>
      <c r="C371" s="2"/>
      <c r="D371" s="259"/>
      <c r="E371" s="39"/>
      <c r="F371" s="39"/>
      <c r="G371" s="39"/>
      <c r="H371" s="39"/>
      <c r="I371" s="39"/>
      <c r="J371" s="39"/>
      <c r="K371" s="39"/>
      <c r="L371" s="39"/>
      <c r="M371" s="39"/>
      <c r="N371" s="267"/>
      <c r="O371" s="2"/>
      <c r="P371" s="1"/>
      <c r="Q371" s="1"/>
      <c r="R371" s="1"/>
      <c r="S371" s="1"/>
      <c r="T371" s="1"/>
      <c r="U371" s="1"/>
    </row>
    <row r="372" spans="1:21" ht="15.75" customHeight="1" x14ac:dyDescent="0.3">
      <c r="A372" s="1"/>
      <c r="B372" s="258"/>
      <c r="C372" s="2"/>
      <c r="D372" s="259"/>
      <c r="E372" s="39"/>
      <c r="F372" s="39"/>
      <c r="G372" s="39"/>
      <c r="H372" s="39"/>
      <c r="I372" s="39"/>
      <c r="J372" s="39"/>
      <c r="K372" s="39"/>
      <c r="L372" s="39"/>
      <c r="M372" s="39"/>
      <c r="N372" s="267"/>
      <c r="O372" s="2"/>
      <c r="P372" s="1"/>
      <c r="Q372" s="1"/>
      <c r="R372" s="1"/>
      <c r="S372" s="1"/>
      <c r="T372" s="1"/>
      <c r="U372" s="1"/>
    </row>
    <row r="373" spans="1:21" ht="15.75" customHeight="1" x14ac:dyDescent="0.3">
      <c r="A373" s="1"/>
      <c r="B373" s="258"/>
      <c r="C373" s="2"/>
      <c r="D373" s="259"/>
      <c r="E373" s="39"/>
      <c r="F373" s="39"/>
      <c r="G373" s="39"/>
      <c r="H373" s="39"/>
      <c r="I373" s="39"/>
      <c r="J373" s="39"/>
      <c r="K373" s="39"/>
      <c r="L373" s="39"/>
      <c r="M373" s="39"/>
      <c r="N373" s="267"/>
      <c r="O373" s="2"/>
      <c r="P373" s="1"/>
      <c r="Q373" s="1"/>
      <c r="R373" s="1"/>
      <c r="S373" s="1"/>
      <c r="T373" s="1"/>
      <c r="U373" s="1"/>
    </row>
    <row r="374" spans="1:21" ht="15.75" customHeight="1" x14ac:dyDescent="0.3">
      <c r="A374" s="1"/>
      <c r="B374" s="258"/>
      <c r="C374" s="2"/>
      <c r="D374" s="259"/>
      <c r="E374" s="39"/>
      <c r="F374" s="39"/>
      <c r="G374" s="39"/>
      <c r="H374" s="39"/>
      <c r="I374" s="39"/>
      <c r="J374" s="39"/>
      <c r="K374" s="39"/>
      <c r="L374" s="39"/>
      <c r="M374" s="39"/>
      <c r="N374" s="267"/>
      <c r="O374" s="2"/>
      <c r="P374" s="1"/>
      <c r="Q374" s="1"/>
      <c r="R374" s="1"/>
      <c r="S374" s="1"/>
      <c r="T374" s="1"/>
      <c r="U374" s="1"/>
    </row>
    <row r="375" spans="1:21" ht="15.75" customHeight="1" x14ac:dyDescent="0.3">
      <c r="A375" s="1"/>
      <c r="B375" s="258"/>
      <c r="C375" s="2"/>
      <c r="D375" s="259"/>
      <c r="E375" s="39"/>
      <c r="F375" s="39"/>
      <c r="G375" s="39"/>
      <c r="H375" s="39"/>
      <c r="I375" s="39"/>
      <c r="J375" s="39"/>
      <c r="K375" s="39"/>
      <c r="L375" s="39"/>
      <c r="M375" s="39"/>
      <c r="N375" s="267"/>
      <c r="O375" s="2"/>
      <c r="P375" s="1"/>
      <c r="Q375" s="1"/>
      <c r="R375" s="1"/>
      <c r="S375" s="1"/>
      <c r="T375" s="1"/>
      <c r="U375" s="1"/>
    </row>
    <row r="376" spans="1:21" ht="15.75" customHeight="1" x14ac:dyDescent="0.3">
      <c r="A376" s="1"/>
      <c r="B376" s="258"/>
      <c r="C376" s="2"/>
      <c r="D376" s="259"/>
      <c r="E376" s="39"/>
      <c r="F376" s="39"/>
      <c r="G376" s="39"/>
      <c r="H376" s="39"/>
      <c r="I376" s="39"/>
      <c r="J376" s="39"/>
      <c r="K376" s="39"/>
      <c r="L376" s="39"/>
      <c r="M376" s="39"/>
      <c r="N376" s="267"/>
      <c r="O376" s="2"/>
      <c r="P376" s="1"/>
      <c r="Q376" s="1"/>
      <c r="R376" s="1"/>
      <c r="S376" s="1"/>
      <c r="T376" s="1"/>
      <c r="U376" s="1"/>
    </row>
    <row r="377" spans="1:21" ht="15.75" customHeight="1" x14ac:dyDescent="0.3">
      <c r="A377" s="1"/>
      <c r="B377" s="258"/>
      <c r="C377" s="2"/>
      <c r="D377" s="259"/>
      <c r="E377" s="39"/>
      <c r="F377" s="39"/>
      <c r="G377" s="39"/>
      <c r="H377" s="39"/>
      <c r="I377" s="39"/>
      <c r="J377" s="39"/>
      <c r="K377" s="39"/>
      <c r="L377" s="39"/>
      <c r="M377" s="39"/>
      <c r="N377" s="267"/>
      <c r="O377" s="2"/>
      <c r="P377" s="1"/>
      <c r="Q377" s="1"/>
      <c r="R377" s="1"/>
      <c r="S377" s="1"/>
      <c r="T377" s="1"/>
      <c r="U377" s="1"/>
    </row>
    <row r="378" spans="1:21" ht="15.75" customHeight="1" x14ac:dyDescent="0.3">
      <c r="A378" s="1"/>
      <c r="B378" s="258"/>
      <c r="C378" s="2"/>
      <c r="D378" s="259"/>
      <c r="E378" s="39"/>
      <c r="F378" s="39"/>
      <c r="G378" s="39"/>
      <c r="H378" s="39"/>
      <c r="I378" s="39"/>
      <c r="J378" s="39"/>
      <c r="K378" s="39"/>
      <c r="L378" s="39"/>
      <c r="M378" s="39"/>
      <c r="N378" s="267"/>
      <c r="O378" s="2"/>
      <c r="P378" s="1"/>
      <c r="Q378" s="1"/>
      <c r="R378" s="1"/>
      <c r="S378" s="1"/>
      <c r="T378" s="1"/>
      <c r="U378" s="1"/>
    </row>
    <row r="379" spans="1:21" ht="15.75" customHeight="1" x14ac:dyDescent="0.3">
      <c r="A379" s="1"/>
      <c r="B379" s="258"/>
      <c r="C379" s="2"/>
      <c r="D379" s="259"/>
      <c r="E379" s="39"/>
      <c r="F379" s="39"/>
      <c r="G379" s="39"/>
      <c r="H379" s="39"/>
      <c r="I379" s="39"/>
      <c r="J379" s="39"/>
      <c r="K379" s="39"/>
      <c r="L379" s="39"/>
      <c r="M379" s="39"/>
      <c r="N379" s="267"/>
      <c r="O379" s="2"/>
      <c r="P379" s="1"/>
      <c r="Q379" s="1"/>
      <c r="R379" s="1"/>
      <c r="S379" s="1"/>
      <c r="T379" s="1"/>
      <c r="U379" s="1"/>
    </row>
    <row r="380" spans="1:21" ht="15.75" customHeight="1" x14ac:dyDescent="0.3">
      <c r="A380" s="1"/>
      <c r="B380" s="1"/>
      <c r="C380" s="2"/>
      <c r="D380" s="259"/>
      <c r="E380" s="39"/>
      <c r="F380" s="39"/>
      <c r="G380" s="39"/>
      <c r="H380" s="39"/>
      <c r="I380" s="39"/>
      <c r="J380" s="39"/>
      <c r="K380" s="39"/>
      <c r="L380" s="39"/>
      <c r="M380" s="39"/>
      <c r="N380" s="267"/>
      <c r="O380" s="2"/>
      <c r="P380" s="1"/>
      <c r="Q380" s="1"/>
      <c r="R380" s="1"/>
      <c r="S380" s="1"/>
      <c r="T380" s="1"/>
      <c r="U380" s="1"/>
    </row>
    <row r="381" spans="1:21" ht="15.75" customHeight="1" x14ac:dyDescent="0.3">
      <c r="A381" s="1"/>
      <c r="B381" s="1"/>
      <c r="C381" s="2"/>
      <c r="D381" s="259"/>
      <c r="E381" s="39"/>
      <c r="F381" s="39"/>
      <c r="G381" s="39"/>
      <c r="H381" s="39"/>
      <c r="I381" s="39"/>
      <c r="J381" s="39"/>
      <c r="K381" s="39"/>
      <c r="L381" s="39"/>
      <c r="M381" s="39"/>
      <c r="N381" s="267"/>
      <c r="O381" s="2"/>
      <c r="P381" s="1"/>
      <c r="Q381" s="1"/>
      <c r="R381" s="1"/>
      <c r="S381" s="1"/>
      <c r="T381" s="1"/>
      <c r="U381" s="1"/>
    </row>
    <row r="382" spans="1:21" ht="15.75" customHeight="1" x14ac:dyDescent="0.3">
      <c r="A382" s="1"/>
      <c r="B382" s="1"/>
      <c r="C382" s="2"/>
      <c r="D382" s="259"/>
      <c r="E382" s="39"/>
      <c r="F382" s="39"/>
      <c r="G382" s="39"/>
      <c r="H382" s="39"/>
      <c r="I382" s="39"/>
      <c r="J382" s="39"/>
      <c r="K382" s="39"/>
      <c r="L382" s="39"/>
      <c r="M382" s="39"/>
      <c r="N382" s="267"/>
      <c r="O382" s="2"/>
      <c r="P382" s="1"/>
      <c r="Q382" s="1"/>
      <c r="R382" s="1"/>
      <c r="S382" s="1"/>
      <c r="T382" s="1"/>
      <c r="U382" s="1"/>
    </row>
    <row r="383" spans="1:21" ht="15.75" customHeight="1" x14ac:dyDescent="0.3">
      <c r="A383" s="1"/>
      <c r="B383" s="1"/>
      <c r="C383" s="2"/>
      <c r="D383" s="259"/>
      <c r="E383" s="39"/>
      <c r="F383" s="39"/>
      <c r="G383" s="39"/>
      <c r="H383" s="39"/>
      <c r="I383" s="39"/>
      <c r="J383" s="39"/>
      <c r="K383" s="39"/>
      <c r="L383" s="39"/>
      <c r="M383" s="39"/>
      <c r="N383" s="267"/>
      <c r="O383" s="2"/>
      <c r="P383" s="1"/>
      <c r="Q383" s="1"/>
      <c r="R383" s="1"/>
      <c r="S383" s="1"/>
      <c r="T383" s="1"/>
      <c r="U383" s="1"/>
    </row>
    <row r="384" spans="1:21" ht="15.75" customHeight="1" x14ac:dyDescent="0.3">
      <c r="A384" s="1"/>
      <c r="B384" s="1"/>
      <c r="C384" s="2"/>
      <c r="D384" s="259"/>
      <c r="E384" s="39"/>
      <c r="F384" s="39"/>
      <c r="G384" s="39"/>
      <c r="H384" s="39"/>
      <c r="I384" s="39"/>
      <c r="J384" s="39"/>
      <c r="K384" s="39"/>
      <c r="L384" s="39"/>
      <c r="M384" s="39"/>
      <c r="N384" s="267"/>
      <c r="O384" s="2"/>
      <c r="P384" s="1"/>
      <c r="Q384" s="1"/>
      <c r="R384" s="1"/>
      <c r="S384" s="1"/>
      <c r="T384" s="1"/>
      <c r="U384" s="1"/>
    </row>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autoFilter ref="A10:O178"/>
  <mergeCells count="17">
    <mergeCell ref="E54:G55"/>
    <mergeCell ref="A92:C92"/>
    <mergeCell ref="A146:D146"/>
    <mergeCell ref="A179:C179"/>
    <mergeCell ref="H7:J7"/>
    <mergeCell ref="K7:M7"/>
    <mergeCell ref="N7:N9"/>
    <mergeCell ref="O7:O9"/>
    <mergeCell ref="E8:G8"/>
    <mergeCell ref="H8:J8"/>
    <mergeCell ref="K8:M8"/>
    <mergeCell ref="A1:E1"/>
    <mergeCell ref="A7:A9"/>
    <mergeCell ref="B7:B9"/>
    <mergeCell ref="C7:C9"/>
    <mergeCell ref="D7:D9"/>
    <mergeCell ref="E7:G7"/>
  </mergeCells>
  <pageMargins left="0" right="0" top="0.35433070866141736" bottom="0.35433070866141736" header="0" footer="0"/>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999"/>
  <sheetViews>
    <sheetView zoomScale="80" zoomScaleNormal="80" workbookViewId="0">
      <pane ySplit="11" topLeftCell="A15" activePane="bottomLeft" state="frozen"/>
      <selection pane="bottomLeft" activeCell="O28" sqref="O28"/>
    </sheetView>
  </sheetViews>
  <sheetFormatPr defaultColWidth="12.58203125" defaultRowHeight="15" customHeight="1" outlineLevelCol="1" x14ac:dyDescent="0.3"/>
  <cols>
    <col min="1" max="1" width="9.25" style="407" customWidth="1"/>
    <col min="2" max="2" width="5.75" style="407" customWidth="1"/>
    <col min="3" max="3" width="38.75" style="407" customWidth="1"/>
    <col min="4" max="4" width="8.58203125" style="407" customWidth="1"/>
    <col min="5" max="5" width="8.08203125" style="407" customWidth="1"/>
    <col min="6" max="7" width="11.83203125" style="407" customWidth="1"/>
    <col min="8" max="8" width="8.08203125" style="407" customWidth="1" outlineLevel="1"/>
    <col min="9" max="10" width="11.83203125" style="407" customWidth="1" outlineLevel="1"/>
    <col min="11" max="11" width="8.08203125" style="407" customWidth="1" outlineLevel="1"/>
    <col min="12" max="13" width="11.83203125" style="407" customWidth="1" outlineLevel="1"/>
    <col min="14" max="14" width="11" style="407" customWidth="1"/>
    <col min="15" max="15" width="37.58203125" style="407" customWidth="1"/>
    <col min="16" max="16" width="14" style="407" customWidth="1"/>
    <col min="17" max="21" width="5.08203125" style="407" customWidth="1"/>
    <col min="22" max="26" width="11" style="407" customWidth="1"/>
    <col min="27" max="16384" width="12.58203125" style="407"/>
  </cols>
  <sheetData>
    <row r="1" spans="1:21" ht="15.5" x14ac:dyDescent="0.35">
      <c r="A1" s="437" t="s">
        <v>34</v>
      </c>
      <c r="B1" s="422"/>
      <c r="C1" s="422"/>
      <c r="D1" s="422"/>
      <c r="E1" s="422"/>
      <c r="F1" s="39"/>
      <c r="G1" s="39"/>
      <c r="H1" s="39"/>
      <c r="I1" s="39"/>
      <c r="J1" s="39"/>
      <c r="K1" s="39"/>
      <c r="L1" s="39"/>
      <c r="M1" s="39"/>
      <c r="N1" s="47"/>
      <c r="O1" s="2"/>
      <c r="P1" s="1"/>
      <c r="Q1" s="1"/>
      <c r="R1" s="1"/>
      <c r="S1" s="1"/>
      <c r="T1" s="1"/>
      <c r="U1" s="1"/>
    </row>
    <row r="2" spans="1:21" ht="14" x14ac:dyDescent="0.3">
      <c r="A2" s="48" t="s">
        <v>35</v>
      </c>
      <c r="B2" s="49"/>
      <c r="C2" s="50"/>
      <c r="D2" s="51"/>
      <c r="E2" s="52"/>
      <c r="F2" s="52"/>
      <c r="G2" s="52"/>
      <c r="H2" s="52"/>
      <c r="I2" s="52"/>
      <c r="J2" s="52"/>
      <c r="K2" s="52"/>
      <c r="L2" s="52"/>
      <c r="M2" s="52"/>
      <c r="N2" s="53"/>
      <c r="O2" s="54"/>
      <c r="P2" s="1"/>
      <c r="Q2" s="1"/>
      <c r="R2" s="1"/>
      <c r="S2" s="1"/>
      <c r="T2" s="1"/>
      <c r="U2" s="1"/>
    </row>
    <row r="3" spans="1:21" ht="15.75" customHeight="1" x14ac:dyDescent="0.3">
      <c r="A3" s="3" t="s">
        <v>7</v>
      </c>
      <c r="B3" s="49"/>
      <c r="C3" s="50"/>
      <c r="D3" s="51"/>
      <c r="E3" s="52"/>
      <c r="F3" s="52"/>
      <c r="G3" s="52"/>
      <c r="H3" s="55"/>
      <c r="I3" s="55"/>
      <c r="J3" s="55"/>
      <c r="K3" s="55"/>
      <c r="L3" s="55"/>
      <c r="M3" s="55"/>
      <c r="N3" s="56"/>
      <c r="O3" s="54"/>
      <c r="P3" s="1"/>
      <c r="Q3" s="1"/>
      <c r="R3" s="1"/>
      <c r="S3" s="1"/>
      <c r="T3" s="1"/>
      <c r="U3" s="1"/>
    </row>
    <row r="4" spans="1:21" ht="14" x14ac:dyDescent="0.3">
      <c r="A4" s="3" t="s">
        <v>8</v>
      </c>
      <c r="B4" s="1"/>
      <c r="C4" s="1"/>
      <c r="D4" s="5"/>
      <c r="E4" s="5"/>
      <c r="F4" s="5"/>
      <c r="G4" s="5"/>
      <c r="H4" s="5"/>
      <c r="I4" s="1"/>
      <c r="J4" s="1"/>
      <c r="K4" s="1"/>
      <c r="L4" s="1"/>
      <c r="M4" s="1"/>
      <c r="N4" s="1"/>
      <c r="O4" s="1"/>
      <c r="P4" s="1"/>
      <c r="Q4" s="1"/>
      <c r="R4" s="1"/>
      <c r="S4" s="1"/>
      <c r="T4" s="1"/>
      <c r="U4" s="1"/>
    </row>
    <row r="5" spans="1:21" ht="14" x14ac:dyDescent="0.3">
      <c r="A5" s="3" t="s">
        <v>9</v>
      </c>
      <c r="B5" s="1"/>
      <c r="C5" s="1"/>
      <c r="D5" s="5"/>
      <c r="E5" s="5"/>
      <c r="F5" s="5"/>
      <c r="G5" s="5"/>
      <c r="H5" s="5"/>
      <c r="I5" s="1"/>
      <c r="J5" s="1"/>
      <c r="K5" s="1"/>
      <c r="L5" s="1"/>
      <c r="M5" s="1"/>
      <c r="N5" s="1"/>
      <c r="O5" s="1"/>
      <c r="P5" s="1"/>
      <c r="Q5" s="1"/>
      <c r="R5" s="1"/>
      <c r="S5" s="1"/>
      <c r="T5" s="1"/>
      <c r="U5" s="1"/>
    </row>
    <row r="6" spans="1:21" ht="14.5" thickBot="1" x14ac:dyDescent="0.35">
      <c r="A6" s="3"/>
      <c r="B6" s="49"/>
      <c r="C6" s="50"/>
      <c r="D6" s="51"/>
      <c r="E6" s="52"/>
      <c r="F6" s="52"/>
      <c r="G6" s="52"/>
      <c r="H6" s="55"/>
      <c r="I6" s="55"/>
      <c r="J6" s="55"/>
      <c r="K6" s="55"/>
      <c r="L6" s="55"/>
      <c r="M6" s="55"/>
      <c r="N6" s="56"/>
      <c r="O6" s="54"/>
      <c r="P6" s="1"/>
      <c r="Q6" s="1"/>
      <c r="R6" s="1"/>
      <c r="S6" s="1"/>
      <c r="T6" s="1"/>
      <c r="U6" s="1"/>
    </row>
    <row r="7" spans="1:21" ht="26.25" customHeight="1" thickBot="1" x14ac:dyDescent="0.35">
      <c r="A7" s="438" t="s">
        <v>36</v>
      </c>
      <c r="B7" s="441" t="s">
        <v>37</v>
      </c>
      <c r="C7" s="444" t="s">
        <v>38</v>
      </c>
      <c r="D7" s="444" t="s">
        <v>39</v>
      </c>
      <c r="E7" s="447" t="s">
        <v>40</v>
      </c>
      <c r="F7" s="425"/>
      <c r="G7" s="448"/>
      <c r="H7" s="447" t="s">
        <v>41</v>
      </c>
      <c r="I7" s="425"/>
      <c r="J7" s="448"/>
      <c r="K7" s="447" t="s">
        <v>42</v>
      </c>
      <c r="L7" s="425"/>
      <c r="M7" s="448"/>
      <c r="N7" s="449" t="s">
        <v>43</v>
      </c>
      <c r="O7" s="450" t="s">
        <v>370</v>
      </c>
      <c r="P7" s="1"/>
      <c r="Q7" s="1"/>
      <c r="R7" s="1"/>
      <c r="S7" s="1"/>
      <c r="T7" s="1"/>
      <c r="U7" s="1"/>
    </row>
    <row r="8" spans="1:21" ht="42" customHeight="1" thickBot="1" x14ac:dyDescent="0.35">
      <c r="A8" s="439"/>
      <c r="B8" s="442"/>
      <c r="C8" s="445"/>
      <c r="D8" s="445"/>
      <c r="E8" s="451" t="s">
        <v>44</v>
      </c>
      <c r="F8" s="425"/>
      <c r="G8" s="448"/>
      <c r="H8" s="451" t="s">
        <v>44</v>
      </c>
      <c r="I8" s="425"/>
      <c r="J8" s="448"/>
      <c r="K8" s="451" t="s">
        <v>44</v>
      </c>
      <c r="L8" s="425"/>
      <c r="M8" s="448"/>
      <c r="N8" s="442"/>
      <c r="O8" s="439"/>
      <c r="P8" s="1"/>
      <c r="Q8" s="1"/>
      <c r="R8" s="1"/>
      <c r="S8" s="1"/>
      <c r="T8" s="1"/>
      <c r="U8" s="1"/>
    </row>
    <row r="9" spans="1:21" ht="30" customHeight="1" thickBot="1" x14ac:dyDescent="0.35">
      <c r="A9" s="440"/>
      <c r="B9" s="443"/>
      <c r="C9" s="446"/>
      <c r="D9" s="446"/>
      <c r="E9" s="57" t="s">
        <v>45</v>
      </c>
      <c r="F9" s="58" t="s">
        <v>46</v>
      </c>
      <c r="G9" s="59" t="s">
        <v>47</v>
      </c>
      <c r="H9" s="57" t="s">
        <v>45</v>
      </c>
      <c r="I9" s="58" t="s">
        <v>48</v>
      </c>
      <c r="J9" s="59" t="s">
        <v>49</v>
      </c>
      <c r="K9" s="57" t="s">
        <v>45</v>
      </c>
      <c r="L9" s="58" t="s">
        <v>48</v>
      </c>
      <c r="M9" s="59" t="s">
        <v>50</v>
      </c>
      <c r="N9" s="443"/>
      <c r="O9" s="440"/>
      <c r="P9" s="1"/>
      <c r="Q9" s="1"/>
      <c r="R9" s="1"/>
      <c r="S9" s="1"/>
      <c r="T9" s="1"/>
      <c r="U9" s="1"/>
    </row>
    <row r="10" spans="1:21" ht="14.5" thickBot="1" x14ac:dyDescent="0.35">
      <c r="A10" s="60" t="s">
        <v>51</v>
      </c>
      <c r="B10" s="61">
        <v>1</v>
      </c>
      <c r="C10" s="62">
        <v>2</v>
      </c>
      <c r="D10" s="62">
        <v>3</v>
      </c>
      <c r="E10" s="63">
        <v>4</v>
      </c>
      <c r="F10" s="63">
        <v>5</v>
      </c>
      <c r="G10" s="63">
        <v>6</v>
      </c>
      <c r="H10" s="63">
        <v>7</v>
      </c>
      <c r="I10" s="63">
        <v>8</v>
      </c>
      <c r="J10" s="63">
        <v>9</v>
      </c>
      <c r="K10" s="63">
        <v>10</v>
      </c>
      <c r="L10" s="63">
        <v>11</v>
      </c>
      <c r="M10" s="63">
        <v>12</v>
      </c>
      <c r="N10" s="63">
        <v>13</v>
      </c>
      <c r="O10" s="64">
        <v>14</v>
      </c>
      <c r="P10" s="1"/>
      <c r="Q10" s="1"/>
      <c r="R10" s="1"/>
      <c r="S10" s="1"/>
      <c r="T10" s="1"/>
      <c r="U10" s="1"/>
    </row>
    <row r="11" spans="1:21" ht="19.5" customHeight="1" thickBot="1" x14ac:dyDescent="0.35">
      <c r="A11" s="65" t="s">
        <v>52</v>
      </c>
      <c r="B11" s="66" t="s">
        <v>53</v>
      </c>
      <c r="C11" s="67" t="s">
        <v>54</v>
      </c>
      <c r="D11" s="68"/>
      <c r="E11" s="69"/>
      <c r="F11" s="69"/>
      <c r="G11" s="69"/>
      <c r="H11" s="69"/>
      <c r="I11" s="69"/>
      <c r="J11" s="69"/>
      <c r="K11" s="69"/>
      <c r="L11" s="69"/>
      <c r="M11" s="69"/>
      <c r="N11" s="70"/>
      <c r="O11" s="71"/>
      <c r="P11" s="72"/>
      <c r="Q11" s="72"/>
      <c r="R11" s="72"/>
      <c r="S11" s="72"/>
      <c r="T11" s="72"/>
      <c r="U11" s="72"/>
    </row>
    <row r="12" spans="1:21" ht="30" customHeight="1" thickBot="1" x14ac:dyDescent="0.35">
      <c r="A12" s="73" t="s">
        <v>55</v>
      </c>
      <c r="B12" s="74">
        <v>1</v>
      </c>
      <c r="C12" s="75" t="s">
        <v>56</v>
      </c>
      <c r="D12" s="76"/>
      <c r="E12" s="77"/>
      <c r="F12" s="77"/>
      <c r="G12" s="77"/>
      <c r="H12" s="77"/>
      <c r="I12" s="77"/>
      <c r="J12" s="77"/>
      <c r="K12" s="77"/>
      <c r="L12" s="77"/>
      <c r="M12" s="77"/>
      <c r="N12" s="78"/>
      <c r="O12" s="79"/>
      <c r="P12" s="7"/>
      <c r="Q12" s="8"/>
      <c r="R12" s="8"/>
      <c r="S12" s="8"/>
      <c r="T12" s="8"/>
      <c r="U12" s="8"/>
    </row>
    <row r="13" spans="1:21" ht="30" customHeight="1" x14ac:dyDescent="0.3">
      <c r="A13" s="80" t="s">
        <v>57</v>
      </c>
      <c r="B13" s="81" t="s">
        <v>58</v>
      </c>
      <c r="C13" s="82" t="s">
        <v>59</v>
      </c>
      <c r="D13" s="83"/>
      <c r="E13" s="84">
        <f>SUM(E14:E16)</f>
        <v>0</v>
      </c>
      <c r="F13" s="85"/>
      <c r="G13" s="86">
        <f>SUM(G14:G16)</f>
        <v>0</v>
      </c>
      <c r="H13" s="84">
        <f>SUM(H14:H16)</f>
        <v>0</v>
      </c>
      <c r="I13" s="85"/>
      <c r="J13" s="86">
        <f>SUM(J14:J16)</f>
        <v>0</v>
      </c>
      <c r="K13" s="84">
        <f>SUM(K14:K16)</f>
        <v>0</v>
      </c>
      <c r="L13" s="85"/>
      <c r="M13" s="86">
        <f>SUM(M14:M16)</f>
        <v>0</v>
      </c>
      <c r="N13" s="87">
        <f t="shared" ref="N13:N32" si="0">G13+J13+M13</f>
        <v>0</v>
      </c>
      <c r="O13" s="88"/>
      <c r="P13" s="89"/>
      <c r="Q13" s="89"/>
      <c r="R13" s="89"/>
      <c r="S13" s="89"/>
      <c r="T13" s="89"/>
      <c r="U13" s="89"/>
    </row>
    <row r="14" spans="1:21" ht="30" customHeight="1" x14ac:dyDescent="0.3">
      <c r="A14" s="90" t="s">
        <v>60</v>
      </c>
      <c r="B14" s="91" t="s">
        <v>61</v>
      </c>
      <c r="C14" s="92" t="s">
        <v>62</v>
      </c>
      <c r="D14" s="93" t="s">
        <v>63</v>
      </c>
      <c r="E14" s="94"/>
      <c r="F14" s="95"/>
      <c r="G14" s="96">
        <f t="shared" ref="G14:G16" si="1">E14*F14</f>
        <v>0</v>
      </c>
      <c r="H14" s="94"/>
      <c r="I14" s="95"/>
      <c r="J14" s="96">
        <f t="shared" ref="J14:J16" si="2">H14*I14</f>
        <v>0</v>
      </c>
      <c r="K14" s="94"/>
      <c r="L14" s="95"/>
      <c r="M14" s="96">
        <f t="shared" ref="M14:M16" si="3">K14*L14</f>
        <v>0</v>
      </c>
      <c r="N14" s="97">
        <f t="shared" si="0"/>
        <v>0</v>
      </c>
      <c r="O14" s="98"/>
      <c r="P14" s="99"/>
      <c r="Q14" s="100"/>
      <c r="R14" s="100"/>
      <c r="S14" s="100"/>
      <c r="T14" s="100"/>
      <c r="U14" s="100"/>
    </row>
    <row r="15" spans="1:21" ht="30" customHeight="1" x14ac:dyDescent="0.3">
      <c r="A15" s="90" t="s">
        <v>60</v>
      </c>
      <c r="B15" s="91" t="s">
        <v>64</v>
      </c>
      <c r="C15" s="92" t="s">
        <v>62</v>
      </c>
      <c r="D15" s="93" t="s">
        <v>63</v>
      </c>
      <c r="E15" s="94"/>
      <c r="F15" s="95"/>
      <c r="G15" s="96">
        <f t="shared" si="1"/>
        <v>0</v>
      </c>
      <c r="H15" s="94"/>
      <c r="I15" s="95"/>
      <c r="J15" s="96">
        <f t="shared" si="2"/>
        <v>0</v>
      </c>
      <c r="K15" s="94"/>
      <c r="L15" s="95"/>
      <c r="M15" s="96">
        <f t="shared" si="3"/>
        <v>0</v>
      </c>
      <c r="N15" s="97">
        <f t="shared" si="0"/>
        <v>0</v>
      </c>
      <c r="O15" s="98"/>
      <c r="P15" s="100"/>
      <c r="Q15" s="100"/>
      <c r="R15" s="100"/>
      <c r="S15" s="100"/>
      <c r="T15" s="100"/>
      <c r="U15" s="100"/>
    </row>
    <row r="16" spans="1:21" ht="30" customHeight="1" thickBot="1" x14ac:dyDescent="0.35">
      <c r="A16" s="101" t="s">
        <v>60</v>
      </c>
      <c r="B16" s="102" t="s">
        <v>65</v>
      </c>
      <c r="C16" s="92" t="s">
        <v>62</v>
      </c>
      <c r="D16" s="103" t="s">
        <v>63</v>
      </c>
      <c r="E16" s="104"/>
      <c r="F16" s="105"/>
      <c r="G16" s="106">
        <f t="shared" si="1"/>
        <v>0</v>
      </c>
      <c r="H16" s="104"/>
      <c r="I16" s="105"/>
      <c r="J16" s="106">
        <f t="shared" si="2"/>
        <v>0</v>
      </c>
      <c r="K16" s="104"/>
      <c r="L16" s="105"/>
      <c r="M16" s="106">
        <f t="shared" si="3"/>
        <v>0</v>
      </c>
      <c r="N16" s="107">
        <f t="shared" si="0"/>
        <v>0</v>
      </c>
      <c r="O16" s="108"/>
      <c r="P16" s="100"/>
      <c r="Q16" s="100"/>
      <c r="R16" s="100"/>
      <c r="S16" s="100"/>
      <c r="T16" s="100"/>
      <c r="U16" s="100"/>
    </row>
    <row r="17" spans="1:21" ht="30" customHeight="1" x14ac:dyDescent="0.3">
      <c r="A17" s="80" t="s">
        <v>57</v>
      </c>
      <c r="B17" s="81" t="s">
        <v>66</v>
      </c>
      <c r="C17" s="109" t="s">
        <v>67</v>
      </c>
      <c r="D17" s="110"/>
      <c r="E17" s="111">
        <f>SUM(E18:E20)</f>
        <v>0</v>
      </c>
      <c r="F17" s="112"/>
      <c r="G17" s="113">
        <f>SUM(G18:G20)</f>
        <v>0</v>
      </c>
      <c r="H17" s="111">
        <f>SUM(H18:H20)</f>
        <v>0</v>
      </c>
      <c r="I17" s="112"/>
      <c r="J17" s="113">
        <f>SUM(J18:J20)</f>
        <v>0</v>
      </c>
      <c r="K17" s="111">
        <f>SUM(K18:K20)</f>
        <v>0</v>
      </c>
      <c r="L17" s="112"/>
      <c r="M17" s="113">
        <f>SUM(M18:M20)</f>
        <v>0</v>
      </c>
      <c r="N17" s="114">
        <f t="shared" si="0"/>
        <v>0</v>
      </c>
      <c r="O17" s="115"/>
      <c r="P17" s="89"/>
      <c r="Q17" s="89"/>
      <c r="R17" s="89"/>
      <c r="S17" s="89"/>
      <c r="T17" s="89"/>
      <c r="U17" s="89"/>
    </row>
    <row r="18" spans="1:21" ht="30" customHeight="1" x14ac:dyDescent="0.3">
      <c r="A18" s="90" t="s">
        <v>60</v>
      </c>
      <c r="B18" s="91" t="s">
        <v>68</v>
      </c>
      <c r="C18" s="92" t="s">
        <v>69</v>
      </c>
      <c r="D18" s="93" t="s">
        <v>63</v>
      </c>
      <c r="E18" s="94"/>
      <c r="F18" s="95"/>
      <c r="G18" s="96">
        <f t="shared" ref="G18:G20" si="4">E18*F18</f>
        <v>0</v>
      </c>
      <c r="H18" s="94"/>
      <c r="I18" s="95"/>
      <c r="J18" s="96">
        <f t="shared" ref="J18:J20" si="5">H18*I18</f>
        <v>0</v>
      </c>
      <c r="K18" s="94"/>
      <c r="L18" s="95"/>
      <c r="M18" s="96">
        <f t="shared" ref="M18:M20" si="6">K18*L18</f>
        <v>0</v>
      </c>
      <c r="N18" s="97">
        <f t="shared" si="0"/>
        <v>0</v>
      </c>
      <c r="O18" s="98"/>
      <c r="P18" s="100"/>
      <c r="Q18" s="100"/>
      <c r="R18" s="100"/>
      <c r="S18" s="100"/>
      <c r="T18" s="100"/>
      <c r="U18" s="100"/>
    </row>
    <row r="19" spans="1:21" ht="30" customHeight="1" x14ac:dyDescent="0.3">
      <c r="A19" s="90" t="s">
        <v>60</v>
      </c>
      <c r="B19" s="91" t="s">
        <v>70</v>
      </c>
      <c r="C19" s="92" t="s">
        <v>69</v>
      </c>
      <c r="D19" s="93" t="s">
        <v>63</v>
      </c>
      <c r="E19" s="94"/>
      <c r="F19" s="95"/>
      <c r="G19" s="96">
        <f t="shared" si="4"/>
        <v>0</v>
      </c>
      <c r="H19" s="94"/>
      <c r="I19" s="95"/>
      <c r="J19" s="96">
        <f t="shared" si="5"/>
        <v>0</v>
      </c>
      <c r="K19" s="94"/>
      <c r="L19" s="95"/>
      <c r="M19" s="96">
        <f t="shared" si="6"/>
        <v>0</v>
      </c>
      <c r="N19" s="97">
        <f t="shared" si="0"/>
        <v>0</v>
      </c>
      <c r="O19" s="98"/>
      <c r="P19" s="100"/>
      <c r="Q19" s="100"/>
      <c r="R19" s="100"/>
      <c r="S19" s="100"/>
      <c r="T19" s="100"/>
      <c r="U19" s="100"/>
    </row>
    <row r="20" spans="1:21" ht="30" customHeight="1" thickBot="1" x14ac:dyDescent="0.35">
      <c r="A20" s="116" t="s">
        <v>60</v>
      </c>
      <c r="B20" s="102" t="s">
        <v>71</v>
      </c>
      <c r="C20" s="92" t="s">
        <v>69</v>
      </c>
      <c r="D20" s="117" t="s">
        <v>63</v>
      </c>
      <c r="E20" s="118"/>
      <c r="F20" s="119"/>
      <c r="G20" s="120">
        <f t="shared" si="4"/>
        <v>0</v>
      </c>
      <c r="H20" s="118"/>
      <c r="I20" s="119"/>
      <c r="J20" s="120">
        <f t="shared" si="5"/>
        <v>0</v>
      </c>
      <c r="K20" s="118"/>
      <c r="L20" s="119"/>
      <c r="M20" s="120">
        <f t="shared" si="6"/>
        <v>0</v>
      </c>
      <c r="N20" s="107">
        <f t="shared" si="0"/>
        <v>0</v>
      </c>
      <c r="O20" s="121"/>
      <c r="P20" s="100"/>
      <c r="Q20" s="100"/>
      <c r="R20" s="100"/>
      <c r="S20" s="100"/>
      <c r="T20" s="100"/>
      <c r="U20" s="100"/>
    </row>
    <row r="21" spans="1:21" ht="30" customHeight="1" x14ac:dyDescent="0.3">
      <c r="A21" s="80" t="s">
        <v>57</v>
      </c>
      <c r="B21" s="81" t="s">
        <v>72</v>
      </c>
      <c r="C21" s="122" t="s">
        <v>73</v>
      </c>
      <c r="D21" s="110"/>
      <c r="E21" s="111">
        <f>SUM(E22:E24)</f>
        <v>0</v>
      </c>
      <c r="F21" s="112"/>
      <c r="G21" s="113">
        <f>SUM(G22:G24)</f>
        <v>0</v>
      </c>
      <c r="H21" s="111">
        <f>SUM(H22:H24)</f>
        <v>0</v>
      </c>
      <c r="I21" s="112"/>
      <c r="J21" s="113">
        <f>SUM(J22:J24)</f>
        <v>0</v>
      </c>
      <c r="K21" s="111">
        <f>SUM(K22:K24)</f>
        <v>0</v>
      </c>
      <c r="L21" s="112"/>
      <c r="M21" s="113">
        <f>SUM(M22:M24)</f>
        <v>0</v>
      </c>
      <c r="N21" s="114">
        <f t="shared" si="0"/>
        <v>0</v>
      </c>
      <c r="O21" s="115"/>
      <c r="P21" s="89"/>
      <c r="Q21" s="89"/>
      <c r="R21" s="89"/>
      <c r="S21" s="89"/>
      <c r="T21" s="89"/>
      <c r="U21" s="89"/>
    </row>
    <row r="22" spans="1:21" ht="30" customHeight="1" x14ac:dyDescent="0.3">
      <c r="A22" s="90" t="s">
        <v>60</v>
      </c>
      <c r="B22" s="91" t="s">
        <v>74</v>
      </c>
      <c r="C22" s="92" t="s">
        <v>75</v>
      </c>
      <c r="D22" s="93"/>
      <c r="E22" s="94"/>
      <c r="F22" s="95"/>
      <c r="G22" s="96">
        <f t="shared" ref="G22:G24" si="7">E22*F22</f>
        <v>0</v>
      </c>
      <c r="H22" s="94"/>
      <c r="I22" s="95"/>
      <c r="J22" s="96">
        <f t="shared" ref="J22:J24" si="8">H22*I22</f>
        <v>0</v>
      </c>
      <c r="K22" s="94"/>
      <c r="L22" s="95"/>
      <c r="M22" s="96">
        <f t="shared" ref="M22:M24" si="9">K22*L22</f>
        <v>0</v>
      </c>
      <c r="N22" s="97">
        <f t="shared" si="0"/>
        <v>0</v>
      </c>
      <c r="O22" s="98"/>
      <c r="P22" s="100"/>
      <c r="Q22" s="100"/>
      <c r="R22" s="100"/>
      <c r="S22" s="100"/>
      <c r="T22" s="100"/>
      <c r="U22" s="100"/>
    </row>
    <row r="23" spans="1:21" ht="30" customHeight="1" x14ac:dyDescent="0.3">
      <c r="A23" s="90" t="s">
        <v>60</v>
      </c>
      <c r="B23" s="91" t="s">
        <v>76</v>
      </c>
      <c r="C23" s="92" t="s">
        <v>75</v>
      </c>
      <c r="D23" s="93"/>
      <c r="E23" s="94"/>
      <c r="F23" s="95"/>
      <c r="G23" s="96">
        <f t="shared" si="7"/>
        <v>0</v>
      </c>
      <c r="H23" s="94"/>
      <c r="I23" s="95"/>
      <c r="J23" s="96">
        <f t="shared" si="8"/>
        <v>0</v>
      </c>
      <c r="K23" s="94"/>
      <c r="L23" s="95"/>
      <c r="M23" s="96">
        <f t="shared" si="9"/>
        <v>0</v>
      </c>
      <c r="N23" s="97">
        <f t="shared" si="0"/>
        <v>0</v>
      </c>
      <c r="O23" s="98"/>
      <c r="P23" s="100"/>
      <c r="Q23" s="100"/>
      <c r="R23" s="100"/>
      <c r="S23" s="100"/>
      <c r="T23" s="100"/>
      <c r="U23" s="100"/>
    </row>
    <row r="24" spans="1:21" ht="30" customHeight="1" thickBot="1" x14ac:dyDescent="0.35">
      <c r="A24" s="101" t="s">
        <v>60</v>
      </c>
      <c r="B24" s="151" t="s">
        <v>77</v>
      </c>
      <c r="C24" s="92" t="s">
        <v>75</v>
      </c>
      <c r="D24" s="103"/>
      <c r="E24" s="104"/>
      <c r="F24" s="105"/>
      <c r="G24" s="106">
        <f t="shared" si="7"/>
        <v>0</v>
      </c>
      <c r="H24" s="118"/>
      <c r="I24" s="119"/>
      <c r="J24" s="120">
        <f t="shared" si="8"/>
        <v>0</v>
      </c>
      <c r="K24" s="118"/>
      <c r="L24" s="119"/>
      <c r="M24" s="120">
        <f t="shared" si="9"/>
        <v>0</v>
      </c>
      <c r="N24" s="107">
        <f t="shared" si="0"/>
        <v>0</v>
      </c>
      <c r="O24" s="121"/>
      <c r="P24" s="100"/>
      <c r="Q24" s="100"/>
      <c r="R24" s="100"/>
      <c r="S24" s="100"/>
      <c r="T24" s="100"/>
      <c r="U24" s="100"/>
    </row>
    <row r="25" spans="1:21" ht="30" customHeight="1" x14ac:dyDescent="0.3">
      <c r="A25" s="80" t="s">
        <v>55</v>
      </c>
      <c r="B25" s="124" t="s">
        <v>78</v>
      </c>
      <c r="C25" s="109" t="s">
        <v>79</v>
      </c>
      <c r="D25" s="110"/>
      <c r="E25" s="111">
        <f>SUM(E26:E28)</f>
        <v>0</v>
      </c>
      <c r="F25" s="112"/>
      <c r="G25" s="113">
        <f>SUM(G26:G28)</f>
        <v>0</v>
      </c>
      <c r="H25" s="111">
        <f>SUM(H26:H28)</f>
        <v>0</v>
      </c>
      <c r="I25" s="112"/>
      <c r="J25" s="113">
        <f>SUM(J26:J28)</f>
        <v>0</v>
      </c>
      <c r="K25" s="111">
        <f>SUM(K26:K28)</f>
        <v>0</v>
      </c>
      <c r="L25" s="112"/>
      <c r="M25" s="113">
        <f>SUM(M26:M28)</f>
        <v>0</v>
      </c>
      <c r="N25" s="114">
        <f t="shared" si="0"/>
        <v>0</v>
      </c>
      <c r="O25" s="115"/>
      <c r="P25" s="8"/>
      <c r="Q25" s="8"/>
      <c r="R25" s="8"/>
      <c r="S25" s="8"/>
      <c r="T25" s="8"/>
      <c r="U25" s="8"/>
    </row>
    <row r="26" spans="1:21" ht="30" customHeight="1" x14ac:dyDescent="0.3">
      <c r="A26" s="125" t="s">
        <v>60</v>
      </c>
      <c r="B26" s="126" t="s">
        <v>80</v>
      </c>
      <c r="C26" s="92" t="s">
        <v>81</v>
      </c>
      <c r="D26" s="127"/>
      <c r="E26" s="128">
        <f>G13</f>
        <v>0</v>
      </c>
      <c r="F26" s="129">
        <v>0.22</v>
      </c>
      <c r="G26" s="130">
        <f t="shared" ref="G26:G28" si="10">E26*F26</f>
        <v>0</v>
      </c>
      <c r="H26" s="128">
        <f>J13</f>
        <v>0</v>
      </c>
      <c r="I26" s="129">
        <v>0.22</v>
      </c>
      <c r="J26" s="130">
        <f t="shared" ref="J26:J28" si="11">H26*I26</f>
        <v>0</v>
      </c>
      <c r="K26" s="128">
        <f>M13</f>
        <v>0</v>
      </c>
      <c r="L26" s="129">
        <v>0.22</v>
      </c>
      <c r="M26" s="130">
        <f t="shared" ref="M26:M28" si="12">K26*L26</f>
        <v>0</v>
      </c>
      <c r="N26" s="131">
        <f t="shared" si="0"/>
        <v>0</v>
      </c>
      <c r="O26" s="132"/>
      <c r="P26" s="99"/>
      <c r="Q26" s="100"/>
      <c r="R26" s="100"/>
      <c r="S26" s="100"/>
      <c r="T26" s="100"/>
      <c r="U26" s="100"/>
    </row>
    <row r="27" spans="1:21" ht="30" customHeight="1" x14ac:dyDescent="0.3">
      <c r="A27" s="90" t="s">
        <v>60</v>
      </c>
      <c r="B27" s="91" t="s">
        <v>82</v>
      </c>
      <c r="C27" s="92" t="s">
        <v>83</v>
      </c>
      <c r="D27" s="93"/>
      <c r="E27" s="94">
        <f>G17</f>
        <v>0</v>
      </c>
      <c r="F27" s="95">
        <v>0.22</v>
      </c>
      <c r="G27" s="96">
        <f t="shared" si="10"/>
        <v>0</v>
      </c>
      <c r="H27" s="94">
        <f>J17</f>
        <v>0</v>
      </c>
      <c r="I27" s="95">
        <v>0.22</v>
      </c>
      <c r="J27" s="96">
        <f t="shared" si="11"/>
        <v>0</v>
      </c>
      <c r="K27" s="94">
        <f>M17</f>
        <v>0</v>
      </c>
      <c r="L27" s="95">
        <v>0.22</v>
      </c>
      <c r="M27" s="96">
        <f t="shared" si="12"/>
        <v>0</v>
      </c>
      <c r="N27" s="97">
        <f t="shared" si="0"/>
        <v>0</v>
      </c>
      <c r="O27" s="98"/>
      <c r="P27" s="100"/>
      <c r="Q27" s="100"/>
      <c r="R27" s="100"/>
      <c r="S27" s="100"/>
      <c r="T27" s="100"/>
      <c r="U27" s="100"/>
    </row>
    <row r="28" spans="1:21" ht="30" customHeight="1" thickBot="1" x14ac:dyDescent="0.35">
      <c r="A28" s="101" t="s">
        <v>60</v>
      </c>
      <c r="B28" s="151" t="s">
        <v>84</v>
      </c>
      <c r="C28" s="133" t="s">
        <v>73</v>
      </c>
      <c r="D28" s="103"/>
      <c r="E28" s="104">
        <f>G21</f>
        <v>0</v>
      </c>
      <c r="F28" s="105">
        <v>0.22</v>
      </c>
      <c r="G28" s="106">
        <f t="shared" si="10"/>
        <v>0</v>
      </c>
      <c r="H28" s="104">
        <f>J21</f>
        <v>0</v>
      </c>
      <c r="I28" s="105">
        <v>0.22</v>
      </c>
      <c r="J28" s="106">
        <f t="shared" si="11"/>
        <v>0</v>
      </c>
      <c r="K28" s="104">
        <f>M21</f>
        <v>0</v>
      </c>
      <c r="L28" s="105">
        <v>0.22</v>
      </c>
      <c r="M28" s="106">
        <f t="shared" si="12"/>
        <v>0</v>
      </c>
      <c r="N28" s="107">
        <f t="shared" si="0"/>
        <v>0</v>
      </c>
      <c r="O28" s="108"/>
      <c r="P28" s="100"/>
      <c r="Q28" s="100"/>
      <c r="R28" s="100"/>
      <c r="S28" s="100"/>
      <c r="T28" s="100"/>
      <c r="U28" s="100"/>
    </row>
    <row r="29" spans="1:21" ht="30" customHeight="1" x14ac:dyDescent="0.3">
      <c r="A29" s="80" t="s">
        <v>57</v>
      </c>
      <c r="B29" s="124" t="s">
        <v>85</v>
      </c>
      <c r="C29" s="109" t="s">
        <v>86</v>
      </c>
      <c r="D29" s="110"/>
      <c r="E29" s="111">
        <f>SUM(E30:E32)</f>
        <v>0</v>
      </c>
      <c r="F29" s="112"/>
      <c r="G29" s="113">
        <f>SUM(G30:G32)</f>
        <v>0</v>
      </c>
      <c r="H29" s="111">
        <f>SUM(H30:H32)</f>
        <v>0</v>
      </c>
      <c r="I29" s="112"/>
      <c r="J29" s="113">
        <f>SUM(J30:J32)</f>
        <v>0</v>
      </c>
      <c r="K29" s="111">
        <f>SUM(K30:K32)</f>
        <v>0</v>
      </c>
      <c r="L29" s="112"/>
      <c r="M29" s="113">
        <f>SUM(M30:M32)</f>
        <v>0</v>
      </c>
      <c r="N29" s="114">
        <f t="shared" si="0"/>
        <v>0</v>
      </c>
      <c r="O29" s="115"/>
      <c r="P29" s="8"/>
      <c r="Q29" s="8"/>
      <c r="R29" s="8"/>
      <c r="S29" s="8"/>
      <c r="T29" s="8"/>
      <c r="U29" s="8"/>
    </row>
    <row r="30" spans="1:21" ht="30" customHeight="1" x14ac:dyDescent="0.3">
      <c r="A30" s="90" t="s">
        <v>60</v>
      </c>
      <c r="B30" s="126" t="s">
        <v>87</v>
      </c>
      <c r="C30" s="92" t="s">
        <v>75</v>
      </c>
      <c r="D30" s="93"/>
      <c r="E30" s="94"/>
      <c r="F30" s="95"/>
      <c r="G30" s="96">
        <f t="shared" ref="G30:G32" si="13">E30*F30</f>
        <v>0</v>
      </c>
      <c r="H30" s="94"/>
      <c r="I30" s="95"/>
      <c r="J30" s="96">
        <f t="shared" ref="J30:J32" si="14">H30*I30</f>
        <v>0</v>
      </c>
      <c r="K30" s="94"/>
      <c r="L30" s="95"/>
      <c r="M30" s="96">
        <f t="shared" ref="M30:M32" si="15">K30*L30</f>
        <v>0</v>
      </c>
      <c r="N30" s="97">
        <f t="shared" si="0"/>
        <v>0</v>
      </c>
      <c r="O30" s="98"/>
      <c r="P30" s="8"/>
      <c r="Q30" s="8"/>
      <c r="R30" s="8"/>
      <c r="S30" s="8"/>
      <c r="T30" s="8"/>
      <c r="U30" s="8"/>
    </row>
    <row r="31" spans="1:21" ht="30" customHeight="1" x14ac:dyDescent="0.3">
      <c r="A31" s="90" t="s">
        <v>60</v>
      </c>
      <c r="B31" s="91" t="s">
        <v>88</v>
      </c>
      <c r="C31" s="92" t="s">
        <v>75</v>
      </c>
      <c r="D31" s="93"/>
      <c r="E31" s="94"/>
      <c r="F31" s="95"/>
      <c r="G31" s="96">
        <f t="shared" si="13"/>
        <v>0</v>
      </c>
      <c r="H31" s="94"/>
      <c r="I31" s="95"/>
      <c r="J31" s="96">
        <f t="shared" si="14"/>
        <v>0</v>
      </c>
      <c r="K31" s="94"/>
      <c r="L31" s="95"/>
      <c r="M31" s="96">
        <f t="shared" si="15"/>
        <v>0</v>
      </c>
      <c r="N31" s="97">
        <f t="shared" si="0"/>
        <v>0</v>
      </c>
      <c r="O31" s="98"/>
      <c r="P31" s="8"/>
      <c r="Q31" s="8"/>
      <c r="R31" s="8"/>
      <c r="S31" s="8"/>
      <c r="T31" s="8"/>
      <c r="U31" s="8"/>
    </row>
    <row r="32" spans="1:21" ht="30" customHeight="1" thickBot="1" x14ac:dyDescent="0.35">
      <c r="A32" s="101" t="s">
        <v>60</v>
      </c>
      <c r="B32" s="151" t="s">
        <v>89</v>
      </c>
      <c r="C32" s="92" t="s">
        <v>75</v>
      </c>
      <c r="D32" s="103"/>
      <c r="E32" s="104"/>
      <c r="F32" s="105"/>
      <c r="G32" s="106">
        <f t="shared" si="13"/>
        <v>0</v>
      </c>
      <c r="H32" s="118"/>
      <c r="I32" s="119"/>
      <c r="J32" s="120">
        <f t="shared" si="14"/>
        <v>0</v>
      </c>
      <c r="K32" s="118"/>
      <c r="L32" s="119"/>
      <c r="M32" s="120">
        <f t="shared" si="15"/>
        <v>0</v>
      </c>
      <c r="N32" s="107">
        <f t="shared" si="0"/>
        <v>0</v>
      </c>
      <c r="O32" s="121"/>
      <c r="P32" s="8"/>
      <c r="Q32" s="8"/>
      <c r="R32" s="8"/>
      <c r="S32" s="8"/>
      <c r="T32" s="8"/>
      <c r="U32" s="8"/>
    </row>
    <row r="33" spans="1:21" ht="30" customHeight="1" thickBot="1" x14ac:dyDescent="0.35">
      <c r="A33" s="134" t="s">
        <v>90</v>
      </c>
      <c r="B33" s="135"/>
      <c r="C33" s="136"/>
      <c r="D33" s="137"/>
      <c r="E33" s="138"/>
      <c r="F33" s="139"/>
      <c r="G33" s="138">
        <f>G13+G17+G21+G25+G29</f>
        <v>0</v>
      </c>
      <c r="H33" s="138"/>
      <c r="I33" s="140"/>
      <c r="J33" s="138">
        <f>J13+J17+J21+J25+J29</f>
        <v>0</v>
      </c>
      <c r="K33" s="138"/>
      <c r="L33" s="139"/>
      <c r="M33" s="138">
        <f>M13+M17+M21+M25+M29</f>
        <v>0</v>
      </c>
      <c r="N33" s="138">
        <f>N13+N17+N21+N25+N29</f>
        <v>0</v>
      </c>
      <c r="O33" s="141"/>
      <c r="P33" s="7"/>
      <c r="Q33" s="8"/>
      <c r="R33" s="8"/>
      <c r="S33" s="8"/>
      <c r="T33" s="8"/>
      <c r="U33" s="8"/>
    </row>
    <row r="34" spans="1:21" ht="30" customHeight="1" thickBot="1" x14ac:dyDescent="0.35">
      <c r="A34" s="142" t="s">
        <v>55</v>
      </c>
      <c r="B34" s="143">
        <v>2</v>
      </c>
      <c r="C34" s="144" t="s">
        <v>91</v>
      </c>
      <c r="D34" s="76"/>
      <c r="E34" s="77"/>
      <c r="F34" s="77"/>
      <c r="G34" s="77"/>
      <c r="H34" s="77"/>
      <c r="I34" s="77"/>
      <c r="J34" s="77"/>
      <c r="K34" s="77"/>
      <c r="L34" s="77"/>
      <c r="M34" s="77"/>
      <c r="N34" s="78"/>
      <c r="O34" s="79"/>
      <c r="P34" s="8"/>
      <c r="Q34" s="8"/>
      <c r="R34" s="8"/>
      <c r="S34" s="8"/>
      <c r="T34" s="8"/>
      <c r="U34" s="8"/>
    </row>
    <row r="35" spans="1:21" ht="30" customHeight="1" x14ac:dyDescent="0.3">
      <c r="A35" s="80" t="s">
        <v>57</v>
      </c>
      <c r="B35" s="124" t="s">
        <v>92</v>
      </c>
      <c r="C35" s="82" t="s">
        <v>93</v>
      </c>
      <c r="D35" s="83"/>
      <c r="E35" s="84">
        <f>SUM(E36:E38)</f>
        <v>0</v>
      </c>
      <c r="F35" s="85"/>
      <c r="G35" s="86">
        <f>SUM(G36:G38)</f>
        <v>0</v>
      </c>
      <c r="H35" s="84">
        <f>SUM(H36:H38)</f>
        <v>0</v>
      </c>
      <c r="I35" s="85"/>
      <c r="J35" s="86">
        <f>SUM(J36:J38)</f>
        <v>0</v>
      </c>
      <c r="K35" s="84">
        <f>SUM(K36:K38)</f>
        <v>0</v>
      </c>
      <c r="L35" s="85"/>
      <c r="M35" s="86">
        <f>SUM(M36:M38)</f>
        <v>0</v>
      </c>
      <c r="N35" s="87">
        <f t="shared" ref="N35:N46" si="16">G35+J35+M35</f>
        <v>0</v>
      </c>
      <c r="O35" s="88"/>
      <c r="P35" s="145"/>
      <c r="Q35" s="89"/>
      <c r="R35" s="89"/>
      <c r="S35" s="89"/>
      <c r="T35" s="89"/>
      <c r="U35" s="89"/>
    </row>
    <row r="36" spans="1:21" ht="45" customHeight="1" x14ac:dyDescent="0.3">
      <c r="A36" s="90" t="s">
        <v>60</v>
      </c>
      <c r="B36" s="91" t="s">
        <v>94</v>
      </c>
      <c r="C36" s="92" t="s">
        <v>95</v>
      </c>
      <c r="D36" s="93" t="s">
        <v>96</v>
      </c>
      <c r="E36" s="94"/>
      <c r="F36" s="95"/>
      <c r="G36" s="96">
        <f t="shared" ref="G36:G38" si="17">E36*F36</f>
        <v>0</v>
      </c>
      <c r="H36" s="94"/>
      <c r="I36" s="95"/>
      <c r="J36" s="96">
        <f t="shared" ref="J36:J38" si="18">H36*I36</f>
        <v>0</v>
      </c>
      <c r="K36" s="94"/>
      <c r="L36" s="95"/>
      <c r="M36" s="96">
        <f t="shared" ref="M36:M38" si="19">K36*L36</f>
        <v>0</v>
      </c>
      <c r="N36" s="97">
        <f t="shared" si="16"/>
        <v>0</v>
      </c>
      <c r="O36" s="98"/>
      <c r="P36" s="100"/>
      <c r="Q36" s="100"/>
      <c r="R36" s="100"/>
      <c r="S36" s="100"/>
      <c r="T36" s="100"/>
      <c r="U36" s="100"/>
    </row>
    <row r="37" spans="1:21" ht="45" customHeight="1" x14ac:dyDescent="0.3">
      <c r="A37" s="90" t="s">
        <v>60</v>
      </c>
      <c r="B37" s="91" t="s">
        <v>97</v>
      </c>
      <c r="C37" s="92" t="s">
        <v>95</v>
      </c>
      <c r="D37" s="93" t="s">
        <v>96</v>
      </c>
      <c r="E37" s="94"/>
      <c r="F37" s="95"/>
      <c r="G37" s="96">
        <f t="shared" si="17"/>
        <v>0</v>
      </c>
      <c r="H37" s="94"/>
      <c r="I37" s="95"/>
      <c r="J37" s="96">
        <f t="shared" si="18"/>
        <v>0</v>
      </c>
      <c r="K37" s="94"/>
      <c r="L37" s="95"/>
      <c r="M37" s="96">
        <f t="shared" si="19"/>
        <v>0</v>
      </c>
      <c r="N37" s="97">
        <f t="shared" si="16"/>
        <v>0</v>
      </c>
      <c r="O37" s="98"/>
      <c r="P37" s="100"/>
      <c r="Q37" s="100"/>
      <c r="R37" s="100"/>
      <c r="S37" s="100"/>
      <c r="T37" s="100"/>
      <c r="U37" s="100"/>
    </row>
    <row r="38" spans="1:21" ht="45" customHeight="1" thickBot="1" x14ac:dyDescent="0.35">
      <c r="A38" s="116" t="s">
        <v>60</v>
      </c>
      <c r="B38" s="151" t="s">
        <v>98</v>
      </c>
      <c r="C38" s="92" t="s">
        <v>95</v>
      </c>
      <c r="D38" s="117" t="s">
        <v>96</v>
      </c>
      <c r="E38" s="118"/>
      <c r="F38" s="119"/>
      <c r="G38" s="120">
        <f t="shared" si="17"/>
        <v>0</v>
      </c>
      <c r="H38" s="118"/>
      <c r="I38" s="119"/>
      <c r="J38" s="120">
        <f t="shared" si="18"/>
        <v>0</v>
      </c>
      <c r="K38" s="118"/>
      <c r="L38" s="119"/>
      <c r="M38" s="120">
        <f t="shared" si="19"/>
        <v>0</v>
      </c>
      <c r="N38" s="107">
        <f t="shared" si="16"/>
        <v>0</v>
      </c>
      <c r="O38" s="121"/>
      <c r="P38" s="100"/>
      <c r="Q38" s="100"/>
      <c r="R38" s="100"/>
      <c r="S38" s="100"/>
      <c r="T38" s="100"/>
      <c r="U38" s="100"/>
    </row>
    <row r="39" spans="1:21" ht="30" customHeight="1" x14ac:dyDescent="0.3">
      <c r="A39" s="80" t="s">
        <v>57</v>
      </c>
      <c r="B39" s="124" t="s">
        <v>99</v>
      </c>
      <c r="C39" s="122" t="s">
        <v>100</v>
      </c>
      <c r="D39" s="110"/>
      <c r="E39" s="111">
        <f>SUM(E40:E42)</f>
        <v>0</v>
      </c>
      <c r="F39" s="112"/>
      <c r="G39" s="113">
        <f>SUM(G40:G42)</f>
        <v>0</v>
      </c>
      <c r="H39" s="111">
        <f>SUM(H40:H42)</f>
        <v>0</v>
      </c>
      <c r="I39" s="112"/>
      <c r="J39" s="113">
        <f>SUM(J40:J42)</f>
        <v>0</v>
      </c>
      <c r="K39" s="111">
        <f>SUM(K40:K42)</f>
        <v>0</v>
      </c>
      <c r="L39" s="112"/>
      <c r="M39" s="113">
        <f>SUM(M40:M42)</f>
        <v>0</v>
      </c>
      <c r="N39" s="114">
        <f t="shared" si="16"/>
        <v>0</v>
      </c>
      <c r="O39" s="115"/>
      <c r="P39" s="89"/>
      <c r="Q39" s="89"/>
      <c r="R39" s="89"/>
      <c r="S39" s="89"/>
      <c r="T39" s="89"/>
      <c r="U39" s="89"/>
    </row>
    <row r="40" spans="1:21" ht="30" customHeight="1" x14ac:dyDescent="0.3">
      <c r="A40" s="90" t="s">
        <v>60</v>
      </c>
      <c r="B40" s="91" t="s">
        <v>101</v>
      </c>
      <c r="C40" s="92" t="s">
        <v>102</v>
      </c>
      <c r="D40" s="93" t="s">
        <v>103</v>
      </c>
      <c r="E40" s="94"/>
      <c r="F40" s="95"/>
      <c r="G40" s="96">
        <f t="shared" ref="G40:G42" si="20">E40*F40</f>
        <v>0</v>
      </c>
      <c r="H40" s="94"/>
      <c r="I40" s="95"/>
      <c r="J40" s="96">
        <f t="shared" ref="J40:J42" si="21">H40*I40</f>
        <v>0</v>
      </c>
      <c r="K40" s="94"/>
      <c r="L40" s="95"/>
      <c r="M40" s="96">
        <f t="shared" ref="M40:M42" si="22">K40*L40</f>
        <v>0</v>
      </c>
      <c r="N40" s="97">
        <f t="shared" si="16"/>
        <v>0</v>
      </c>
      <c r="O40" s="98"/>
      <c r="P40" s="100"/>
      <c r="Q40" s="100"/>
      <c r="R40" s="100"/>
      <c r="S40" s="100"/>
      <c r="T40" s="100"/>
      <c r="U40" s="100"/>
    </row>
    <row r="41" spans="1:21" ht="30" customHeight="1" x14ac:dyDescent="0.3">
      <c r="A41" s="90" t="s">
        <v>60</v>
      </c>
      <c r="B41" s="91" t="s">
        <v>104</v>
      </c>
      <c r="C41" s="146" t="s">
        <v>102</v>
      </c>
      <c r="D41" s="93" t="s">
        <v>103</v>
      </c>
      <c r="E41" s="94"/>
      <c r="F41" s="95"/>
      <c r="G41" s="96">
        <f t="shared" si="20"/>
        <v>0</v>
      </c>
      <c r="H41" s="94"/>
      <c r="I41" s="95"/>
      <c r="J41" s="96">
        <f t="shared" si="21"/>
        <v>0</v>
      </c>
      <c r="K41" s="94"/>
      <c r="L41" s="95"/>
      <c r="M41" s="96">
        <f t="shared" si="22"/>
        <v>0</v>
      </c>
      <c r="N41" s="97">
        <f t="shared" si="16"/>
        <v>0</v>
      </c>
      <c r="O41" s="98"/>
      <c r="P41" s="100"/>
      <c r="Q41" s="100"/>
      <c r="R41" s="100"/>
      <c r="S41" s="100"/>
      <c r="T41" s="100"/>
      <c r="U41" s="100"/>
    </row>
    <row r="42" spans="1:21" ht="30" customHeight="1" thickBot="1" x14ac:dyDescent="0.35">
      <c r="A42" s="116" t="s">
        <v>60</v>
      </c>
      <c r="B42" s="151" t="s">
        <v>105</v>
      </c>
      <c r="C42" s="147" t="s">
        <v>102</v>
      </c>
      <c r="D42" s="117" t="s">
        <v>103</v>
      </c>
      <c r="E42" s="118"/>
      <c r="F42" s="119"/>
      <c r="G42" s="120">
        <f t="shared" si="20"/>
        <v>0</v>
      </c>
      <c r="H42" s="118"/>
      <c r="I42" s="119"/>
      <c r="J42" s="120">
        <f t="shared" si="21"/>
        <v>0</v>
      </c>
      <c r="K42" s="118"/>
      <c r="L42" s="119"/>
      <c r="M42" s="120">
        <f t="shared" si="22"/>
        <v>0</v>
      </c>
      <c r="N42" s="107">
        <f t="shared" si="16"/>
        <v>0</v>
      </c>
      <c r="O42" s="121"/>
      <c r="P42" s="100"/>
      <c r="Q42" s="100"/>
      <c r="R42" s="100"/>
      <c r="S42" s="100"/>
      <c r="T42" s="100"/>
      <c r="U42" s="100"/>
    </row>
    <row r="43" spans="1:21" ht="30" customHeight="1" x14ac:dyDescent="0.3">
      <c r="A43" s="80" t="s">
        <v>57</v>
      </c>
      <c r="B43" s="124" t="s">
        <v>106</v>
      </c>
      <c r="C43" s="122" t="s">
        <v>107</v>
      </c>
      <c r="D43" s="110"/>
      <c r="E43" s="111">
        <f>SUM(E44:E46)</f>
        <v>0</v>
      </c>
      <c r="F43" s="112"/>
      <c r="G43" s="113">
        <f>SUM(G44:G46)</f>
        <v>0</v>
      </c>
      <c r="H43" s="111">
        <f>SUM(H44:H46)</f>
        <v>0</v>
      </c>
      <c r="I43" s="112"/>
      <c r="J43" s="113">
        <f>SUM(J44:J46)</f>
        <v>0</v>
      </c>
      <c r="K43" s="111">
        <f>SUM(K44:K46)</f>
        <v>0</v>
      </c>
      <c r="L43" s="112"/>
      <c r="M43" s="113">
        <f>SUM(M44:M46)</f>
        <v>0</v>
      </c>
      <c r="N43" s="114">
        <f t="shared" si="16"/>
        <v>0</v>
      </c>
      <c r="O43" s="115"/>
      <c r="P43" s="89"/>
      <c r="Q43" s="89"/>
      <c r="R43" s="89"/>
      <c r="S43" s="89"/>
      <c r="T43" s="89"/>
      <c r="U43" s="89"/>
    </row>
    <row r="44" spans="1:21" ht="30" customHeight="1" x14ac:dyDescent="0.3">
      <c r="A44" s="90" t="s">
        <v>60</v>
      </c>
      <c r="B44" s="91" t="s">
        <v>108</v>
      </c>
      <c r="C44" s="92" t="s">
        <v>109</v>
      </c>
      <c r="D44" s="93" t="s">
        <v>103</v>
      </c>
      <c r="E44" s="94"/>
      <c r="F44" s="95"/>
      <c r="G44" s="96">
        <f t="shared" ref="G44:G46" si="23">E44*F44</f>
        <v>0</v>
      </c>
      <c r="H44" s="94"/>
      <c r="I44" s="95"/>
      <c r="J44" s="96">
        <f t="shared" ref="J44:J46" si="24">H44*I44</f>
        <v>0</v>
      </c>
      <c r="K44" s="94"/>
      <c r="L44" s="95"/>
      <c r="M44" s="96">
        <f t="shared" ref="M44:M46" si="25">K44*L44</f>
        <v>0</v>
      </c>
      <c r="N44" s="97">
        <f t="shared" si="16"/>
        <v>0</v>
      </c>
      <c r="O44" s="98"/>
      <c r="P44" s="99"/>
      <c r="Q44" s="100"/>
      <c r="R44" s="100"/>
      <c r="S44" s="100"/>
      <c r="T44" s="100"/>
      <c r="U44" s="100"/>
    </row>
    <row r="45" spans="1:21" ht="30" customHeight="1" x14ac:dyDescent="0.3">
      <c r="A45" s="90" t="s">
        <v>60</v>
      </c>
      <c r="B45" s="91" t="s">
        <v>110</v>
      </c>
      <c r="C45" s="92" t="s">
        <v>111</v>
      </c>
      <c r="D45" s="93" t="s">
        <v>103</v>
      </c>
      <c r="E45" s="94"/>
      <c r="F45" s="95"/>
      <c r="G45" s="96">
        <f t="shared" si="23"/>
        <v>0</v>
      </c>
      <c r="H45" s="94"/>
      <c r="I45" s="95"/>
      <c r="J45" s="96">
        <f t="shared" si="24"/>
        <v>0</v>
      </c>
      <c r="K45" s="94"/>
      <c r="L45" s="95"/>
      <c r="M45" s="96">
        <f t="shared" si="25"/>
        <v>0</v>
      </c>
      <c r="N45" s="97">
        <f t="shared" si="16"/>
        <v>0</v>
      </c>
      <c r="O45" s="98"/>
      <c r="P45" s="100"/>
      <c r="Q45" s="100"/>
      <c r="R45" s="100"/>
      <c r="S45" s="100"/>
      <c r="T45" s="100"/>
      <c r="U45" s="100"/>
    </row>
    <row r="46" spans="1:21" ht="30" customHeight="1" thickBot="1" x14ac:dyDescent="0.35">
      <c r="A46" s="116" t="s">
        <v>60</v>
      </c>
      <c r="B46" s="151" t="s">
        <v>112</v>
      </c>
      <c r="C46" s="147" t="s">
        <v>109</v>
      </c>
      <c r="D46" s="117" t="s">
        <v>103</v>
      </c>
      <c r="E46" s="118"/>
      <c r="F46" s="119"/>
      <c r="G46" s="120">
        <f t="shared" si="23"/>
        <v>0</v>
      </c>
      <c r="H46" s="118"/>
      <c r="I46" s="119"/>
      <c r="J46" s="120">
        <f t="shared" si="24"/>
        <v>0</v>
      </c>
      <c r="K46" s="118"/>
      <c r="L46" s="119"/>
      <c r="M46" s="120">
        <f t="shared" si="25"/>
        <v>0</v>
      </c>
      <c r="N46" s="107">
        <f t="shared" si="16"/>
        <v>0</v>
      </c>
      <c r="O46" s="121"/>
      <c r="P46" s="100"/>
      <c r="Q46" s="100"/>
      <c r="R46" s="100"/>
      <c r="S46" s="100"/>
      <c r="T46" s="100"/>
      <c r="U46" s="100"/>
    </row>
    <row r="47" spans="1:21" ht="30" customHeight="1" thickBot="1" x14ac:dyDescent="0.35">
      <c r="A47" s="148" t="s">
        <v>113</v>
      </c>
      <c r="B47" s="149"/>
      <c r="C47" s="136"/>
      <c r="D47" s="137"/>
      <c r="E47" s="140">
        <f>E43+E39+E35</f>
        <v>0</v>
      </c>
      <c r="F47" s="139"/>
      <c r="G47" s="138">
        <f>G43+G39+G35</f>
        <v>0</v>
      </c>
      <c r="H47" s="140">
        <f t="shared" ref="H47" si="26">H43+H39+H35</f>
        <v>0</v>
      </c>
      <c r="I47" s="139"/>
      <c r="J47" s="138">
        <f>J43+J39+J35</f>
        <v>0</v>
      </c>
      <c r="K47" s="140">
        <f>K43+K39+K35</f>
        <v>0</v>
      </c>
      <c r="L47" s="139"/>
      <c r="M47" s="138">
        <f>M43+M39+M35</f>
        <v>0</v>
      </c>
      <c r="N47" s="150">
        <f>N43+N39+N35</f>
        <v>0</v>
      </c>
      <c r="O47" s="141"/>
      <c r="P47" s="8"/>
      <c r="Q47" s="8"/>
      <c r="R47" s="8"/>
      <c r="S47" s="8"/>
      <c r="T47" s="8"/>
      <c r="U47" s="8"/>
    </row>
    <row r="48" spans="1:21" ht="30" customHeight="1" thickBot="1" x14ac:dyDescent="0.35">
      <c r="A48" s="142" t="s">
        <v>55</v>
      </c>
      <c r="B48" s="143">
        <v>3</v>
      </c>
      <c r="C48" s="144" t="s">
        <v>114</v>
      </c>
      <c r="D48" s="76"/>
      <c r="E48" s="77"/>
      <c r="F48" s="77"/>
      <c r="G48" s="77"/>
      <c r="H48" s="77"/>
      <c r="I48" s="77"/>
      <c r="J48" s="77"/>
      <c r="K48" s="77"/>
      <c r="L48" s="77"/>
      <c r="M48" s="77"/>
      <c r="N48" s="78"/>
      <c r="O48" s="79"/>
      <c r="P48" s="8"/>
      <c r="Q48" s="8"/>
      <c r="R48" s="8"/>
      <c r="S48" s="8"/>
      <c r="T48" s="8"/>
      <c r="U48" s="8"/>
    </row>
    <row r="49" spans="1:21" ht="60" customHeight="1" x14ac:dyDescent="0.3">
      <c r="A49" s="80" t="s">
        <v>57</v>
      </c>
      <c r="B49" s="124" t="s">
        <v>115</v>
      </c>
      <c r="C49" s="82" t="s">
        <v>116</v>
      </c>
      <c r="D49" s="83"/>
      <c r="E49" s="84">
        <f>SUM(E50:E52)</f>
        <v>0</v>
      </c>
      <c r="F49" s="85"/>
      <c r="G49" s="86">
        <f>SUM(G50:G52)</f>
        <v>0</v>
      </c>
      <c r="H49" s="84">
        <f>SUM(H50:H52)</f>
        <v>0</v>
      </c>
      <c r="I49" s="85"/>
      <c r="J49" s="86">
        <f>SUM(J50:J52)</f>
        <v>0</v>
      </c>
      <c r="K49" s="84">
        <f>SUM(K50:K52)</f>
        <v>0</v>
      </c>
      <c r="L49" s="85"/>
      <c r="M49" s="86">
        <f>SUM(M50:M52)</f>
        <v>0</v>
      </c>
      <c r="N49" s="114">
        <f>G49+J49+M49</f>
        <v>0</v>
      </c>
      <c r="O49" s="88"/>
      <c r="P49" s="89"/>
      <c r="Q49" s="89"/>
      <c r="R49" s="89"/>
      <c r="S49" s="89"/>
      <c r="T49" s="89"/>
      <c r="U49" s="89"/>
    </row>
    <row r="50" spans="1:21" ht="30" customHeight="1" x14ac:dyDescent="0.3">
      <c r="A50" s="90" t="s">
        <v>60</v>
      </c>
      <c r="B50" s="91" t="s">
        <v>117</v>
      </c>
      <c r="C50" s="146" t="s">
        <v>118</v>
      </c>
      <c r="D50" s="93" t="s">
        <v>96</v>
      </c>
      <c r="E50" s="94"/>
      <c r="F50" s="95"/>
      <c r="G50" s="96">
        <f t="shared" ref="G50:G52" si="27">E50*F50</f>
        <v>0</v>
      </c>
      <c r="H50" s="94"/>
      <c r="I50" s="95"/>
      <c r="J50" s="96">
        <f t="shared" ref="J50:J52" si="28">H50*I50</f>
        <v>0</v>
      </c>
      <c r="K50" s="94"/>
      <c r="L50" s="95"/>
      <c r="M50" s="96">
        <f t="shared" ref="M50:M52" si="29">K50*L50</f>
        <v>0</v>
      </c>
      <c r="N50" s="97">
        <f>G50+J50+M50</f>
        <v>0</v>
      </c>
      <c r="O50" s="98"/>
      <c r="P50" s="100"/>
      <c r="Q50" s="100"/>
      <c r="R50" s="100"/>
      <c r="S50" s="100"/>
      <c r="T50" s="100"/>
      <c r="U50" s="100"/>
    </row>
    <row r="51" spans="1:21" ht="30" customHeight="1" x14ac:dyDescent="0.3">
      <c r="A51" s="90" t="s">
        <v>60</v>
      </c>
      <c r="B51" s="91" t="s">
        <v>119</v>
      </c>
      <c r="C51" s="146" t="s">
        <v>120</v>
      </c>
      <c r="D51" s="93" t="s">
        <v>96</v>
      </c>
      <c r="E51" s="94"/>
      <c r="F51" s="95"/>
      <c r="G51" s="96">
        <f t="shared" si="27"/>
        <v>0</v>
      </c>
      <c r="H51" s="94"/>
      <c r="I51" s="95"/>
      <c r="J51" s="96">
        <f t="shared" si="28"/>
        <v>0</v>
      </c>
      <c r="K51" s="94"/>
      <c r="L51" s="95"/>
      <c r="M51" s="96">
        <f t="shared" si="29"/>
        <v>0</v>
      </c>
      <c r="N51" s="97">
        <f>G51+J51+M51</f>
        <v>0</v>
      </c>
      <c r="O51" s="98"/>
      <c r="P51" s="100"/>
      <c r="Q51" s="100"/>
      <c r="R51" s="100"/>
      <c r="S51" s="100"/>
      <c r="T51" s="100"/>
      <c r="U51" s="100"/>
    </row>
    <row r="52" spans="1:21" ht="30" customHeight="1" thickBot="1" x14ac:dyDescent="0.35">
      <c r="A52" s="101" t="s">
        <v>60</v>
      </c>
      <c r="B52" s="102" t="s">
        <v>121</v>
      </c>
      <c r="C52" s="133" t="s">
        <v>122</v>
      </c>
      <c r="D52" s="103" t="s">
        <v>96</v>
      </c>
      <c r="E52" s="104"/>
      <c r="F52" s="105"/>
      <c r="G52" s="106">
        <f t="shared" si="27"/>
        <v>0</v>
      </c>
      <c r="H52" s="104"/>
      <c r="I52" s="105"/>
      <c r="J52" s="106">
        <f t="shared" si="28"/>
        <v>0</v>
      </c>
      <c r="K52" s="104"/>
      <c r="L52" s="105"/>
      <c r="M52" s="106">
        <f t="shared" si="29"/>
        <v>0</v>
      </c>
      <c r="N52" s="107">
        <f>G52+J52+M52</f>
        <v>0</v>
      </c>
      <c r="O52" s="108"/>
      <c r="P52" s="100"/>
      <c r="Q52" s="100"/>
      <c r="R52" s="100"/>
      <c r="S52" s="100"/>
      <c r="T52" s="100"/>
      <c r="U52" s="100"/>
    </row>
    <row r="53" spans="1:21" ht="75" customHeight="1" thickBot="1" x14ac:dyDescent="0.35">
      <c r="A53" s="80" t="s">
        <v>57</v>
      </c>
      <c r="B53" s="124" t="s">
        <v>123</v>
      </c>
      <c r="C53" s="109" t="s">
        <v>124</v>
      </c>
      <c r="D53" s="110"/>
      <c r="E53" s="111"/>
      <c r="F53" s="112"/>
      <c r="G53" s="113"/>
      <c r="H53" s="111">
        <f>SUM(H54:H55)</f>
        <v>0</v>
      </c>
      <c r="I53" s="112"/>
      <c r="J53" s="113">
        <f>SUM(J54:J55)</f>
        <v>0</v>
      </c>
      <c r="K53" s="111">
        <f>SUM(K54:K55)</f>
        <v>0</v>
      </c>
      <c r="L53" s="112"/>
      <c r="M53" s="113">
        <f>SUM(M54:M55)</f>
        <v>0</v>
      </c>
      <c r="N53" s="114">
        <f>J53+M53</f>
        <v>0</v>
      </c>
      <c r="O53" s="115"/>
      <c r="P53" s="89"/>
      <c r="Q53" s="89"/>
      <c r="R53" s="89"/>
      <c r="S53" s="89"/>
      <c r="T53" s="89"/>
      <c r="U53" s="89"/>
    </row>
    <row r="54" spans="1:21" ht="30" customHeight="1" thickBot="1" x14ac:dyDescent="0.35">
      <c r="A54" s="90" t="s">
        <v>60</v>
      </c>
      <c r="B54" s="91" t="s">
        <v>125</v>
      </c>
      <c r="C54" s="146" t="s">
        <v>126</v>
      </c>
      <c r="D54" s="93" t="s">
        <v>127</v>
      </c>
      <c r="E54" s="431" t="s">
        <v>128</v>
      </c>
      <c r="F54" s="432"/>
      <c r="G54" s="433"/>
      <c r="H54" s="94"/>
      <c r="I54" s="95"/>
      <c r="J54" s="96">
        <f t="shared" ref="J54:J55" si="30">H54*I54</f>
        <v>0</v>
      </c>
      <c r="K54" s="94"/>
      <c r="L54" s="95"/>
      <c r="M54" s="96">
        <f t="shared" ref="M54:M55" si="31">K54*L54</f>
        <v>0</v>
      </c>
      <c r="N54" s="114">
        <f>J54+M54</f>
        <v>0</v>
      </c>
      <c r="O54" s="98"/>
      <c r="P54" s="100"/>
      <c r="Q54" s="100"/>
      <c r="R54" s="100"/>
      <c r="S54" s="100"/>
      <c r="T54" s="100"/>
      <c r="U54" s="100"/>
    </row>
    <row r="55" spans="1:21" ht="30" customHeight="1" thickBot="1" x14ac:dyDescent="0.35">
      <c r="A55" s="116" t="s">
        <v>60</v>
      </c>
      <c r="B55" s="151" t="s">
        <v>129</v>
      </c>
      <c r="C55" s="152" t="s">
        <v>130</v>
      </c>
      <c r="D55" s="117" t="s">
        <v>127</v>
      </c>
      <c r="E55" s="434"/>
      <c r="F55" s="435"/>
      <c r="G55" s="436"/>
      <c r="H55" s="118"/>
      <c r="I55" s="119"/>
      <c r="J55" s="120">
        <f t="shared" si="30"/>
        <v>0</v>
      </c>
      <c r="K55" s="118"/>
      <c r="L55" s="119"/>
      <c r="M55" s="120">
        <f t="shared" si="31"/>
        <v>0</v>
      </c>
      <c r="N55" s="114">
        <f>J55+M55</f>
        <v>0</v>
      </c>
      <c r="O55" s="121"/>
      <c r="P55" s="100"/>
      <c r="Q55" s="100"/>
      <c r="R55" s="100"/>
      <c r="S55" s="100"/>
      <c r="T55" s="100"/>
      <c r="U55" s="100"/>
    </row>
    <row r="56" spans="1:21" ht="30" customHeight="1" thickBot="1" x14ac:dyDescent="0.35">
      <c r="A56" s="134" t="s">
        <v>131</v>
      </c>
      <c r="B56" s="135"/>
      <c r="C56" s="153"/>
      <c r="D56" s="154"/>
      <c r="E56" s="140">
        <f>E49</f>
        <v>0</v>
      </c>
      <c r="F56" s="139"/>
      <c r="G56" s="138">
        <f>G49</f>
        <v>0</v>
      </c>
      <c r="H56" s="140">
        <f>H53+H49</f>
        <v>0</v>
      </c>
      <c r="I56" s="139"/>
      <c r="J56" s="138">
        <f t="shared" ref="J56:K56" si="32">J53+J49</f>
        <v>0</v>
      </c>
      <c r="K56" s="140">
        <f t="shared" si="32"/>
        <v>0</v>
      </c>
      <c r="L56" s="139"/>
      <c r="M56" s="138">
        <f t="shared" ref="M56" si="33">M53+M49</f>
        <v>0</v>
      </c>
      <c r="N56" s="150">
        <f>N53+N49</f>
        <v>0</v>
      </c>
      <c r="O56" s="141"/>
      <c r="P56" s="8"/>
      <c r="Q56" s="8"/>
      <c r="R56" s="8"/>
      <c r="S56" s="8"/>
      <c r="T56" s="8"/>
      <c r="U56" s="8"/>
    </row>
    <row r="57" spans="1:21" ht="30" customHeight="1" thickBot="1" x14ac:dyDescent="0.35">
      <c r="A57" s="142" t="s">
        <v>55</v>
      </c>
      <c r="B57" s="143">
        <v>4</v>
      </c>
      <c r="C57" s="144" t="s">
        <v>132</v>
      </c>
      <c r="D57" s="76"/>
      <c r="E57" s="77"/>
      <c r="F57" s="77"/>
      <c r="G57" s="77"/>
      <c r="H57" s="77"/>
      <c r="I57" s="77"/>
      <c r="J57" s="77"/>
      <c r="K57" s="77"/>
      <c r="L57" s="77"/>
      <c r="M57" s="77"/>
      <c r="N57" s="78"/>
      <c r="O57" s="79"/>
      <c r="P57" s="8"/>
      <c r="Q57" s="8"/>
      <c r="R57" s="8"/>
      <c r="S57" s="8"/>
      <c r="T57" s="8"/>
      <c r="U57" s="8"/>
    </row>
    <row r="58" spans="1:21" ht="30" customHeight="1" x14ac:dyDescent="0.3">
      <c r="A58" s="80" t="s">
        <v>57</v>
      </c>
      <c r="B58" s="124" t="s">
        <v>133</v>
      </c>
      <c r="C58" s="155" t="s">
        <v>134</v>
      </c>
      <c r="D58" s="83"/>
      <c r="E58" s="84">
        <f>SUM(E59:E61)</f>
        <v>0</v>
      </c>
      <c r="F58" s="85"/>
      <c r="G58" s="86">
        <f>SUM(G59:G61)</f>
        <v>0</v>
      </c>
      <c r="H58" s="84">
        <f>SUM(H59:H61)</f>
        <v>0</v>
      </c>
      <c r="I58" s="85"/>
      <c r="J58" s="86">
        <f>SUM(J59:J61)</f>
        <v>0</v>
      </c>
      <c r="K58" s="84">
        <f>SUM(K59:K61)</f>
        <v>0</v>
      </c>
      <c r="L58" s="85"/>
      <c r="M58" s="86">
        <f>SUM(M59:M61)</f>
        <v>0</v>
      </c>
      <c r="N58" s="114">
        <f t="shared" ref="N58:N70" si="34">G58+J58+M58</f>
        <v>0</v>
      </c>
      <c r="O58" s="88"/>
      <c r="P58" s="89"/>
      <c r="Q58" s="89"/>
      <c r="R58" s="89"/>
      <c r="S58" s="89"/>
      <c r="T58" s="89"/>
      <c r="U58" s="89"/>
    </row>
    <row r="59" spans="1:21" ht="30" customHeight="1" x14ac:dyDescent="0.3">
      <c r="A59" s="90" t="s">
        <v>60</v>
      </c>
      <c r="B59" s="91" t="s">
        <v>135</v>
      </c>
      <c r="C59" s="146" t="s">
        <v>136</v>
      </c>
      <c r="D59" s="156" t="s">
        <v>137</v>
      </c>
      <c r="E59" s="157"/>
      <c r="F59" s="158"/>
      <c r="G59" s="159">
        <f t="shared" ref="G59:G61" si="35">E59*F59</f>
        <v>0</v>
      </c>
      <c r="H59" s="94"/>
      <c r="I59" s="158"/>
      <c r="J59" s="96">
        <f t="shared" ref="J59:J61" si="36">H59*I59</f>
        <v>0</v>
      </c>
      <c r="K59" s="94"/>
      <c r="L59" s="158"/>
      <c r="M59" s="96">
        <f t="shared" ref="M59:M61" si="37">K59*L59</f>
        <v>0</v>
      </c>
      <c r="N59" s="97">
        <f t="shared" si="34"/>
        <v>0</v>
      </c>
      <c r="O59" s="98"/>
      <c r="P59" s="100"/>
      <c r="Q59" s="100"/>
      <c r="R59" s="100"/>
      <c r="S59" s="100"/>
      <c r="T59" s="100"/>
      <c r="U59" s="100"/>
    </row>
    <row r="60" spans="1:21" ht="30" customHeight="1" x14ac:dyDescent="0.3">
      <c r="A60" s="90" t="s">
        <v>60</v>
      </c>
      <c r="B60" s="91" t="s">
        <v>138</v>
      </c>
      <c r="C60" s="146" t="s">
        <v>136</v>
      </c>
      <c r="D60" s="156" t="s">
        <v>137</v>
      </c>
      <c r="E60" s="157"/>
      <c r="F60" s="158"/>
      <c r="G60" s="159">
        <f t="shared" si="35"/>
        <v>0</v>
      </c>
      <c r="H60" s="94"/>
      <c r="I60" s="158"/>
      <c r="J60" s="96">
        <f t="shared" si="36"/>
        <v>0</v>
      </c>
      <c r="K60" s="94"/>
      <c r="L60" s="158"/>
      <c r="M60" s="96">
        <f t="shared" si="37"/>
        <v>0</v>
      </c>
      <c r="N60" s="97">
        <f t="shared" si="34"/>
        <v>0</v>
      </c>
      <c r="O60" s="98"/>
      <c r="P60" s="100"/>
      <c r="Q60" s="100"/>
      <c r="R60" s="100"/>
      <c r="S60" s="100"/>
      <c r="T60" s="100"/>
      <c r="U60" s="100"/>
    </row>
    <row r="61" spans="1:21" ht="30" customHeight="1" thickBot="1" x14ac:dyDescent="0.35">
      <c r="A61" s="116" t="s">
        <v>60</v>
      </c>
      <c r="B61" s="102" t="s">
        <v>139</v>
      </c>
      <c r="C61" s="133" t="s">
        <v>136</v>
      </c>
      <c r="D61" s="156" t="s">
        <v>137</v>
      </c>
      <c r="E61" s="160"/>
      <c r="F61" s="161"/>
      <c r="G61" s="162">
        <f t="shared" si="35"/>
        <v>0</v>
      </c>
      <c r="H61" s="104"/>
      <c r="I61" s="161"/>
      <c r="J61" s="106">
        <f t="shared" si="36"/>
        <v>0</v>
      </c>
      <c r="K61" s="104"/>
      <c r="L61" s="161"/>
      <c r="M61" s="106">
        <f t="shared" si="37"/>
        <v>0</v>
      </c>
      <c r="N61" s="107">
        <f t="shared" si="34"/>
        <v>0</v>
      </c>
      <c r="O61" s="108"/>
      <c r="P61" s="100"/>
      <c r="Q61" s="100"/>
      <c r="R61" s="100"/>
      <c r="S61" s="100"/>
      <c r="T61" s="100"/>
      <c r="U61" s="100"/>
    </row>
    <row r="62" spans="1:21" ht="30" customHeight="1" x14ac:dyDescent="0.3">
      <c r="A62" s="80" t="s">
        <v>57</v>
      </c>
      <c r="B62" s="124" t="s">
        <v>140</v>
      </c>
      <c r="C62" s="122" t="s">
        <v>141</v>
      </c>
      <c r="D62" s="110"/>
      <c r="E62" s="111">
        <f>SUM(E63:E65)</f>
        <v>0</v>
      </c>
      <c r="F62" s="112"/>
      <c r="G62" s="113">
        <f>SUM(G63:G65)</f>
        <v>0</v>
      </c>
      <c r="H62" s="111">
        <f t="shared" ref="H62" si="38">SUM(H63:H65)</f>
        <v>0</v>
      </c>
      <c r="I62" s="112"/>
      <c r="J62" s="113">
        <f>SUM(J63:J65)</f>
        <v>0</v>
      </c>
      <c r="K62" s="111">
        <f t="shared" ref="K62" si="39">SUM(K63:K65)</f>
        <v>0</v>
      </c>
      <c r="L62" s="112"/>
      <c r="M62" s="113">
        <f>SUM(M63:M65)</f>
        <v>0</v>
      </c>
      <c r="N62" s="114">
        <f t="shared" si="34"/>
        <v>0</v>
      </c>
      <c r="O62" s="115"/>
      <c r="P62" s="89"/>
      <c r="Q62" s="89"/>
      <c r="R62" s="89"/>
      <c r="S62" s="89"/>
      <c r="T62" s="89"/>
      <c r="U62" s="89"/>
    </row>
    <row r="63" spans="1:21" ht="30" customHeight="1" x14ac:dyDescent="0.3">
      <c r="A63" s="90" t="s">
        <v>60</v>
      </c>
      <c r="B63" s="91" t="s">
        <v>142</v>
      </c>
      <c r="C63" s="163" t="s">
        <v>143</v>
      </c>
      <c r="D63" s="164" t="s">
        <v>96</v>
      </c>
      <c r="E63" s="94"/>
      <c r="F63" s="95"/>
      <c r="G63" s="96">
        <f t="shared" ref="G63:G65" si="40">E63*F63</f>
        <v>0</v>
      </c>
      <c r="H63" s="94"/>
      <c r="I63" s="95"/>
      <c r="J63" s="96">
        <f t="shared" ref="J63:J65" si="41">H63*I63</f>
        <v>0</v>
      </c>
      <c r="K63" s="94"/>
      <c r="L63" s="95"/>
      <c r="M63" s="96">
        <f t="shared" ref="M63:M65" si="42">K63*L63</f>
        <v>0</v>
      </c>
      <c r="N63" s="97">
        <f t="shared" si="34"/>
        <v>0</v>
      </c>
      <c r="O63" s="98"/>
      <c r="P63" s="100"/>
      <c r="Q63" s="100"/>
      <c r="R63" s="100"/>
      <c r="S63" s="100"/>
      <c r="T63" s="100"/>
      <c r="U63" s="100"/>
    </row>
    <row r="64" spans="1:21" ht="30" customHeight="1" x14ac:dyDescent="0.3">
      <c r="A64" s="90" t="s">
        <v>60</v>
      </c>
      <c r="B64" s="91" t="s">
        <v>144</v>
      </c>
      <c r="C64" s="163" t="s">
        <v>118</v>
      </c>
      <c r="D64" s="164" t="s">
        <v>96</v>
      </c>
      <c r="E64" s="94"/>
      <c r="F64" s="95"/>
      <c r="G64" s="96">
        <f t="shared" si="40"/>
        <v>0</v>
      </c>
      <c r="H64" s="94"/>
      <c r="I64" s="95"/>
      <c r="J64" s="96">
        <f t="shared" si="41"/>
        <v>0</v>
      </c>
      <c r="K64" s="94"/>
      <c r="L64" s="95"/>
      <c r="M64" s="96">
        <f t="shared" si="42"/>
        <v>0</v>
      </c>
      <c r="N64" s="97">
        <f t="shared" si="34"/>
        <v>0</v>
      </c>
      <c r="O64" s="98"/>
      <c r="P64" s="100"/>
      <c r="Q64" s="100"/>
      <c r="R64" s="100"/>
      <c r="S64" s="100"/>
      <c r="T64" s="100"/>
      <c r="U64" s="100"/>
    </row>
    <row r="65" spans="1:22" ht="30" customHeight="1" thickBot="1" x14ac:dyDescent="0.35">
      <c r="A65" s="101" t="s">
        <v>60</v>
      </c>
      <c r="B65" s="151" t="s">
        <v>145</v>
      </c>
      <c r="C65" s="165" t="s">
        <v>120</v>
      </c>
      <c r="D65" s="164" t="s">
        <v>96</v>
      </c>
      <c r="E65" s="104"/>
      <c r="F65" s="105"/>
      <c r="G65" s="106">
        <f t="shared" si="40"/>
        <v>0</v>
      </c>
      <c r="H65" s="104"/>
      <c r="I65" s="105"/>
      <c r="J65" s="106">
        <f t="shared" si="41"/>
        <v>0</v>
      </c>
      <c r="K65" s="104"/>
      <c r="L65" s="105"/>
      <c r="M65" s="106">
        <f t="shared" si="42"/>
        <v>0</v>
      </c>
      <c r="N65" s="107">
        <f t="shared" si="34"/>
        <v>0</v>
      </c>
      <c r="O65" s="108"/>
      <c r="P65" s="100"/>
      <c r="Q65" s="100"/>
      <c r="R65" s="100"/>
      <c r="S65" s="100"/>
      <c r="T65" s="100"/>
      <c r="U65" s="100"/>
    </row>
    <row r="66" spans="1:22" ht="30" customHeight="1" x14ac:dyDescent="0.3">
      <c r="A66" s="80" t="s">
        <v>57</v>
      </c>
      <c r="B66" s="124" t="s">
        <v>146</v>
      </c>
      <c r="C66" s="122" t="s">
        <v>147</v>
      </c>
      <c r="D66" s="110"/>
      <c r="E66" s="111">
        <f>SUM(E67:E69)</f>
        <v>0</v>
      </c>
      <c r="F66" s="112"/>
      <c r="G66" s="113">
        <f>SUM(G67:G69)</f>
        <v>0</v>
      </c>
      <c r="H66" s="111">
        <f>SUM(H67:H69)</f>
        <v>0</v>
      </c>
      <c r="I66" s="112"/>
      <c r="J66" s="113">
        <f>SUM(J67:J69)</f>
        <v>0</v>
      </c>
      <c r="K66" s="111">
        <f>SUM(K67:K69)</f>
        <v>0</v>
      </c>
      <c r="L66" s="112"/>
      <c r="M66" s="113">
        <f>SUM(M67:M69)</f>
        <v>0</v>
      </c>
      <c r="N66" s="114">
        <f t="shared" si="34"/>
        <v>0</v>
      </c>
      <c r="O66" s="115"/>
      <c r="P66" s="89"/>
      <c r="Q66" s="89"/>
      <c r="R66" s="89"/>
      <c r="S66" s="89"/>
      <c r="T66" s="89"/>
      <c r="U66" s="89"/>
    </row>
    <row r="67" spans="1:22" ht="45" customHeight="1" x14ac:dyDescent="0.3">
      <c r="A67" s="90" t="s">
        <v>60</v>
      </c>
      <c r="B67" s="91" t="s">
        <v>148</v>
      </c>
      <c r="C67" s="163" t="s">
        <v>149</v>
      </c>
      <c r="D67" s="164" t="s">
        <v>150</v>
      </c>
      <c r="E67" s="94"/>
      <c r="F67" s="95"/>
      <c r="G67" s="96">
        <f t="shared" ref="G67:G69" si="43">E67*F67</f>
        <v>0</v>
      </c>
      <c r="H67" s="94"/>
      <c r="I67" s="95"/>
      <c r="J67" s="96">
        <f t="shared" ref="J67:J69" si="44">H67*I67</f>
        <v>0</v>
      </c>
      <c r="K67" s="94"/>
      <c r="L67" s="95"/>
      <c r="M67" s="96">
        <f t="shared" ref="M67:M69" si="45">K67*L67</f>
        <v>0</v>
      </c>
      <c r="N67" s="97">
        <f t="shared" si="34"/>
        <v>0</v>
      </c>
      <c r="O67" s="98"/>
      <c r="P67" s="100"/>
      <c r="Q67" s="100"/>
      <c r="R67" s="100"/>
      <c r="S67" s="100"/>
      <c r="T67" s="100"/>
      <c r="U67" s="100"/>
    </row>
    <row r="68" spans="1:22" ht="45" customHeight="1" x14ac:dyDescent="0.3">
      <c r="A68" s="90" t="s">
        <v>60</v>
      </c>
      <c r="B68" s="91" t="s">
        <v>151</v>
      </c>
      <c r="C68" s="163" t="s">
        <v>152</v>
      </c>
      <c r="D68" s="164" t="s">
        <v>150</v>
      </c>
      <c r="E68" s="94"/>
      <c r="F68" s="95"/>
      <c r="G68" s="96">
        <f t="shared" si="43"/>
        <v>0</v>
      </c>
      <c r="H68" s="94"/>
      <c r="I68" s="95"/>
      <c r="J68" s="96">
        <f t="shared" si="44"/>
        <v>0</v>
      </c>
      <c r="K68" s="94"/>
      <c r="L68" s="95"/>
      <c r="M68" s="96">
        <f t="shared" si="45"/>
        <v>0</v>
      </c>
      <c r="N68" s="97">
        <f t="shared" si="34"/>
        <v>0</v>
      </c>
      <c r="O68" s="98"/>
      <c r="P68" s="100"/>
      <c r="Q68" s="100"/>
      <c r="R68" s="100"/>
      <c r="S68" s="100"/>
      <c r="T68" s="100"/>
      <c r="U68" s="100"/>
    </row>
    <row r="69" spans="1:22" ht="45" customHeight="1" thickBot="1" x14ac:dyDescent="0.35">
      <c r="A69" s="101" t="s">
        <v>60</v>
      </c>
      <c r="B69" s="151" t="s">
        <v>153</v>
      </c>
      <c r="C69" s="165" t="s">
        <v>154</v>
      </c>
      <c r="D69" s="166" t="s">
        <v>150</v>
      </c>
      <c r="E69" s="104"/>
      <c r="F69" s="105"/>
      <c r="G69" s="106">
        <f t="shared" si="43"/>
        <v>0</v>
      </c>
      <c r="H69" s="104"/>
      <c r="I69" s="105"/>
      <c r="J69" s="106">
        <f t="shared" si="44"/>
        <v>0</v>
      </c>
      <c r="K69" s="104"/>
      <c r="L69" s="105"/>
      <c r="M69" s="106">
        <f t="shared" si="45"/>
        <v>0</v>
      </c>
      <c r="N69" s="107">
        <f t="shared" si="34"/>
        <v>0</v>
      </c>
      <c r="O69" s="108"/>
      <c r="P69" s="100"/>
      <c r="Q69" s="100"/>
      <c r="R69" s="100"/>
      <c r="S69" s="100"/>
      <c r="T69" s="100"/>
      <c r="U69" s="100"/>
    </row>
    <row r="70" spans="1:22" ht="30" customHeight="1" x14ac:dyDescent="0.3">
      <c r="A70" s="80" t="s">
        <v>57</v>
      </c>
      <c r="B70" s="124" t="s">
        <v>155</v>
      </c>
      <c r="C70" s="122" t="s">
        <v>156</v>
      </c>
      <c r="D70" s="110"/>
      <c r="E70" s="111">
        <f>SUM(E71:E73)</f>
        <v>0</v>
      </c>
      <c r="F70" s="112"/>
      <c r="G70" s="113">
        <f>SUM(G71:G73)</f>
        <v>0</v>
      </c>
      <c r="H70" s="111">
        <f>SUM(H71:H73)</f>
        <v>0</v>
      </c>
      <c r="I70" s="112"/>
      <c r="J70" s="113">
        <f>SUM(J71:J73)</f>
        <v>0</v>
      </c>
      <c r="K70" s="111">
        <f>SUM(K71:K73)</f>
        <v>0</v>
      </c>
      <c r="L70" s="112"/>
      <c r="M70" s="113">
        <f>SUM(M71:M73)</f>
        <v>0</v>
      </c>
      <c r="N70" s="114">
        <f t="shared" si="34"/>
        <v>0</v>
      </c>
      <c r="O70" s="115"/>
      <c r="P70" s="89"/>
      <c r="Q70" s="89"/>
      <c r="R70" s="89"/>
      <c r="S70" s="89"/>
      <c r="T70" s="89"/>
      <c r="U70" s="89"/>
    </row>
    <row r="71" spans="1:22" ht="30" customHeight="1" x14ac:dyDescent="0.3">
      <c r="A71" s="90" t="s">
        <v>60</v>
      </c>
      <c r="B71" s="91" t="s">
        <v>157</v>
      </c>
      <c r="C71" s="146" t="s">
        <v>158</v>
      </c>
      <c r="D71" s="164" t="s">
        <v>96</v>
      </c>
      <c r="E71" s="94"/>
      <c r="F71" s="95"/>
      <c r="G71" s="96">
        <f t="shared" ref="G71:G73" si="46">E71*F71</f>
        <v>0</v>
      </c>
      <c r="H71" s="94"/>
      <c r="I71" s="95"/>
      <c r="J71" s="96">
        <f t="shared" ref="J71:J73" si="47">H71*I71</f>
        <v>0</v>
      </c>
      <c r="K71" s="94"/>
      <c r="L71" s="95"/>
      <c r="M71" s="96">
        <f t="shared" ref="M71:M73" si="48">K71*L71</f>
        <v>0</v>
      </c>
      <c r="N71" s="97">
        <f t="shared" ref="N71:N77" si="49">G71+J71+M71</f>
        <v>0</v>
      </c>
      <c r="O71" s="98"/>
      <c r="P71" s="100"/>
      <c r="Q71" s="100"/>
      <c r="R71" s="100"/>
      <c r="S71" s="100"/>
      <c r="T71" s="100"/>
      <c r="U71" s="100"/>
    </row>
    <row r="72" spans="1:22" ht="30" customHeight="1" x14ac:dyDescent="0.3">
      <c r="A72" s="90" t="s">
        <v>60</v>
      </c>
      <c r="B72" s="91" t="s">
        <v>159</v>
      </c>
      <c r="C72" s="146" t="s">
        <v>158</v>
      </c>
      <c r="D72" s="164" t="s">
        <v>96</v>
      </c>
      <c r="E72" s="94"/>
      <c r="F72" s="95"/>
      <c r="G72" s="96">
        <f t="shared" si="46"/>
        <v>0</v>
      </c>
      <c r="H72" s="94"/>
      <c r="I72" s="95"/>
      <c r="J72" s="96">
        <f t="shared" si="47"/>
        <v>0</v>
      </c>
      <c r="K72" s="94"/>
      <c r="L72" s="95"/>
      <c r="M72" s="96">
        <f t="shared" si="48"/>
        <v>0</v>
      </c>
      <c r="N72" s="97">
        <f t="shared" si="49"/>
        <v>0</v>
      </c>
      <c r="O72" s="98"/>
      <c r="P72" s="100"/>
      <c r="Q72" s="100"/>
      <c r="R72" s="100"/>
      <c r="S72" s="100"/>
      <c r="T72" s="100"/>
      <c r="U72" s="100"/>
    </row>
    <row r="73" spans="1:22" ht="30" customHeight="1" thickBot="1" x14ac:dyDescent="0.35">
      <c r="A73" s="101" t="s">
        <v>60</v>
      </c>
      <c r="B73" s="102" t="s">
        <v>160</v>
      </c>
      <c r="C73" s="133" t="s">
        <v>158</v>
      </c>
      <c r="D73" s="166" t="s">
        <v>96</v>
      </c>
      <c r="E73" s="104"/>
      <c r="F73" s="105"/>
      <c r="G73" s="106">
        <f t="shared" si="46"/>
        <v>0</v>
      </c>
      <c r="H73" s="104"/>
      <c r="I73" s="105"/>
      <c r="J73" s="106">
        <f t="shared" si="47"/>
        <v>0</v>
      </c>
      <c r="K73" s="104"/>
      <c r="L73" s="105"/>
      <c r="M73" s="106">
        <f t="shared" si="48"/>
        <v>0</v>
      </c>
      <c r="N73" s="107">
        <f>G73+J73+M73</f>
        <v>0</v>
      </c>
      <c r="O73" s="108"/>
      <c r="P73" s="100"/>
      <c r="Q73" s="100"/>
      <c r="R73" s="100"/>
      <c r="S73" s="100"/>
      <c r="T73" s="100"/>
      <c r="U73" s="100"/>
    </row>
    <row r="74" spans="1:22" ht="30" customHeight="1" x14ac:dyDescent="0.3">
      <c r="A74" s="80" t="s">
        <v>57</v>
      </c>
      <c r="B74" s="124" t="s">
        <v>161</v>
      </c>
      <c r="C74" s="122" t="s">
        <v>162</v>
      </c>
      <c r="D74" s="110"/>
      <c r="E74" s="111">
        <f>SUM(E75:E77)</f>
        <v>0</v>
      </c>
      <c r="F74" s="112"/>
      <c r="G74" s="113">
        <f>SUM(G75:G77)</f>
        <v>0</v>
      </c>
      <c r="H74" s="111">
        <f>SUM(H75:H77)</f>
        <v>0</v>
      </c>
      <c r="I74" s="112"/>
      <c r="J74" s="113">
        <f>SUM(J75:J77)</f>
        <v>0</v>
      </c>
      <c r="K74" s="111">
        <f>SUM(K75:K77)</f>
        <v>0</v>
      </c>
      <c r="L74" s="112"/>
      <c r="M74" s="113">
        <f>SUM(M75:M77)</f>
        <v>0</v>
      </c>
      <c r="N74" s="114">
        <f>G74+J74+M74</f>
        <v>0</v>
      </c>
      <c r="O74" s="115"/>
      <c r="P74" s="89"/>
      <c r="Q74" s="89"/>
      <c r="R74" s="89"/>
      <c r="S74" s="89"/>
      <c r="T74" s="89"/>
      <c r="U74" s="89"/>
    </row>
    <row r="75" spans="1:22" ht="30" customHeight="1" x14ac:dyDescent="0.3">
      <c r="A75" s="90" t="s">
        <v>60</v>
      </c>
      <c r="B75" s="91" t="s">
        <v>163</v>
      </c>
      <c r="C75" s="146" t="s">
        <v>158</v>
      </c>
      <c r="D75" s="164" t="s">
        <v>96</v>
      </c>
      <c r="E75" s="94"/>
      <c r="F75" s="95"/>
      <c r="G75" s="96">
        <f t="shared" ref="G75:G77" si="50">E75*F75</f>
        <v>0</v>
      </c>
      <c r="H75" s="94"/>
      <c r="I75" s="95"/>
      <c r="J75" s="96">
        <f t="shared" ref="J75:J77" si="51">H75*I75</f>
        <v>0</v>
      </c>
      <c r="K75" s="94"/>
      <c r="L75" s="95"/>
      <c r="M75" s="96">
        <f t="shared" ref="M75:M77" si="52">K75*L75</f>
        <v>0</v>
      </c>
      <c r="N75" s="97">
        <f t="shared" si="49"/>
        <v>0</v>
      </c>
      <c r="O75" s="98"/>
      <c r="P75" s="100"/>
      <c r="Q75" s="100"/>
      <c r="R75" s="100"/>
      <c r="S75" s="100"/>
      <c r="T75" s="100"/>
      <c r="U75" s="100"/>
    </row>
    <row r="76" spans="1:22" ht="30" customHeight="1" x14ac:dyDescent="0.3">
      <c r="A76" s="90" t="s">
        <v>60</v>
      </c>
      <c r="B76" s="91" t="s">
        <v>164</v>
      </c>
      <c r="C76" s="146" t="s">
        <v>158</v>
      </c>
      <c r="D76" s="164" t="s">
        <v>96</v>
      </c>
      <c r="E76" s="94"/>
      <c r="F76" s="95"/>
      <c r="G76" s="96">
        <f t="shared" si="50"/>
        <v>0</v>
      </c>
      <c r="H76" s="94"/>
      <c r="I76" s="95"/>
      <c r="J76" s="96">
        <f t="shared" si="51"/>
        <v>0</v>
      </c>
      <c r="K76" s="94"/>
      <c r="L76" s="95"/>
      <c r="M76" s="96">
        <f t="shared" si="52"/>
        <v>0</v>
      </c>
      <c r="N76" s="97">
        <f t="shared" si="49"/>
        <v>0</v>
      </c>
      <c r="O76" s="98"/>
      <c r="P76" s="100"/>
      <c r="Q76" s="100"/>
      <c r="R76" s="100"/>
      <c r="S76" s="100"/>
      <c r="T76" s="100"/>
      <c r="U76" s="100"/>
    </row>
    <row r="77" spans="1:22" ht="30" customHeight="1" thickBot="1" x14ac:dyDescent="0.35">
      <c r="A77" s="101" t="s">
        <v>60</v>
      </c>
      <c r="B77" s="151" t="s">
        <v>165</v>
      </c>
      <c r="C77" s="133" t="s">
        <v>158</v>
      </c>
      <c r="D77" s="166" t="s">
        <v>96</v>
      </c>
      <c r="E77" s="104"/>
      <c r="F77" s="105"/>
      <c r="G77" s="106">
        <f t="shared" si="50"/>
        <v>0</v>
      </c>
      <c r="H77" s="104"/>
      <c r="I77" s="105"/>
      <c r="J77" s="106">
        <f t="shared" si="51"/>
        <v>0</v>
      </c>
      <c r="K77" s="104"/>
      <c r="L77" s="105"/>
      <c r="M77" s="106">
        <f t="shared" si="52"/>
        <v>0</v>
      </c>
      <c r="N77" s="107">
        <f t="shared" si="49"/>
        <v>0</v>
      </c>
      <c r="O77" s="413"/>
      <c r="P77" s="414"/>
      <c r="Q77" s="414"/>
      <c r="R77" s="414"/>
      <c r="S77" s="414"/>
      <c r="T77" s="414"/>
      <c r="U77" s="414"/>
      <c r="V77" s="415"/>
    </row>
    <row r="78" spans="1:22" ht="30" customHeight="1" thickBot="1" x14ac:dyDescent="0.35">
      <c r="A78" s="167" t="s">
        <v>166</v>
      </c>
      <c r="B78" s="168"/>
      <c r="C78" s="169"/>
      <c r="D78" s="170"/>
      <c r="E78" s="171">
        <f>E74+E70+E66+E62+E58</f>
        <v>0</v>
      </c>
      <c r="F78" s="139"/>
      <c r="G78" s="138">
        <f>G74+G70+G66+G62+G58</f>
        <v>0</v>
      </c>
      <c r="H78" s="140">
        <f>H74+H70+H66+H62+H58</f>
        <v>0</v>
      </c>
      <c r="I78" s="139"/>
      <c r="J78" s="138">
        <f>J74+J70+J66+J62+J58</f>
        <v>0</v>
      </c>
      <c r="K78" s="140">
        <f>K74+K70+K66+K62+K58</f>
        <v>0</v>
      </c>
      <c r="L78" s="139"/>
      <c r="M78" s="138">
        <f>M74+M70+M66+M62+M58</f>
        <v>0</v>
      </c>
      <c r="N78" s="150">
        <f>N74+N70+N66+N62+N58</f>
        <v>0</v>
      </c>
      <c r="O78" s="141"/>
      <c r="P78" s="416"/>
      <c r="Q78" s="416"/>
      <c r="R78" s="416"/>
      <c r="S78" s="416"/>
      <c r="T78" s="416"/>
      <c r="U78" s="416"/>
      <c r="V78" s="415"/>
    </row>
    <row r="79" spans="1:22" ht="45" customHeight="1" thickBot="1" x14ac:dyDescent="0.35">
      <c r="A79" s="172" t="s">
        <v>55</v>
      </c>
      <c r="B79" s="173">
        <v>5</v>
      </c>
      <c r="C79" s="174" t="s">
        <v>167</v>
      </c>
      <c r="D79" s="175"/>
      <c r="E79" s="77"/>
      <c r="F79" s="77"/>
      <c r="G79" s="77"/>
      <c r="H79" s="77"/>
      <c r="I79" s="77"/>
      <c r="J79" s="77"/>
      <c r="K79" s="77"/>
      <c r="L79" s="77"/>
      <c r="M79" s="77"/>
      <c r="N79" s="78"/>
      <c r="O79" s="79"/>
      <c r="P79" s="8"/>
      <c r="Q79" s="8"/>
      <c r="R79" s="8"/>
      <c r="S79" s="8"/>
      <c r="T79" s="8"/>
      <c r="U79" s="8"/>
    </row>
    <row r="80" spans="1:22" ht="30" customHeight="1" x14ac:dyDescent="0.3">
      <c r="A80" s="80" t="s">
        <v>57</v>
      </c>
      <c r="B80" s="124" t="s">
        <v>168</v>
      </c>
      <c r="C80" s="109" t="s">
        <v>169</v>
      </c>
      <c r="D80" s="110"/>
      <c r="E80" s="111">
        <f>SUM(E81:E83)</f>
        <v>0</v>
      </c>
      <c r="F80" s="112"/>
      <c r="G80" s="113">
        <f>SUM(G81:G83)</f>
        <v>0</v>
      </c>
      <c r="H80" s="111">
        <f>SUM(H81:H83)</f>
        <v>0</v>
      </c>
      <c r="I80" s="112"/>
      <c r="J80" s="113">
        <f>SUM(J81:J83)</f>
        <v>0</v>
      </c>
      <c r="K80" s="111">
        <f>SUM(K81:K83)</f>
        <v>0</v>
      </c>
      <c r="L80" s="112"/>
      <c r="M80" s="113">
        <f>SUM(M81:M83)</f>
        <v>0</v>
      </c>
      <c r="N80" s="114">
        <f>SUM(N81:N83)</f>
        <v>0</v>
      </c>
      <c r="O80" s="115"/>
      <c r="P80" s="100"/>
      <c r="Q80" s="100"/>
      <c r="R80" s="100"/>
      <c r="S80" s="100"/>
      <c r="T80" s="100"/>
      <c r="U80" s="100"/>
    </row>
    <row r="81" spans="1:21" ht="30" customHeight="1" x14ac:dyDescent="0.3">
      <c r="A81" s="90" t="s">
        <v>60</v>
      </c>
      <c r="B81" s="91" t="s">
        <v>170</v>
      </c>
      <c r="C81" s="176" t="s">
        <v>171</v>
      </c>
      <c r="D81" s="164" t="s">
        <v>172</v>
      </c>
      <c r="E81" s="94"/>
      <c r="F81" s="95"/>
      <c r="G81" s="96">
        <f t="shared" ref="G81:G83" si="53">E81*F81</f>
        <v>0</v>
      </c>
      <c r="H81" s="94"/>
      <c r="I81" s="95"/>
      <c r="J81" s="96">
        <f t="shared" ref="J81:J83" si="54">H81*I81</f>
        <v>0</v>
      </c>
      <c r="K81" s="94"/>
      <c r="L81" s="95"/>
      <c r="M81" s="96">
        <f t="shared" ref="M81:M83" si="55">K81*L81</f>
        <v>0</v>
      </c>
      <c r="N81" s="97">
        <f>G81+J81+M81</f>
        <v>0</v>
      </c>
      <c r="O81" s="98"/>
      <c r="P81" s="100"/>
      <c r="Q81" s="100"/>
      <c r="R81" s="100"/>
      <c r="S81" s="100"/>
      <c r="T81" s="100"/>
      <c r="U81" s="100"/>
    </row>
    <row r="82" spans="1:21" ht="30" customHeight="1" x14ac:dyDescent="0.3">
      <c r="A82" s="90" t="s">
        <v>60</v>
      </c>
      <c r="B82" s="91" t="s">
        <v>173</v>
      </c>
      <c r="C82" s="176" t="s">
        <v>171</v>
      </c>
      <c r="D82" s="164" t="s">
        <v>172</v>
      </c>
      <c r="E82" s="94"/>
      <c r="F82" s="95"/>
      <c r="G82" s="96">
        <f t="shared" si="53"/>
        <v>0</v>
      </c>
      <c r="H82" s="94"/>
      <c r="I82" s="95"/>
      <c r="J82" s="96">
        <f t="shared" si="54"/>
        <v>0</v>
      </c>
      <c r="K82" s="94"/>
      <c r="L82" s="95"/>
      <c r="M82" s="96">
        <f t="shared" si="55"/>
        <v>0</v>
      </c>
      <c r="N82" s="97">
        <f>G82+J82+M82</f>
        <v>0</v>
      </c>
      <c r="O82" s="98"/>
      <c r="P82" s="100"/>
      <c r="Q82" s="100"/>
      <c r="R82" s="100"/>
      <c r="S82" s="100"/>
      <c r="T82" s="100"/>
      <c r="U82" s="100"/>
    </row>
    <row r="83" spans="1:21" ht="30" customHeight="1" thickBot="1" x14ac:dyDescent="0.35">
      <c r="A83" s="101" t="s">
        <v>60</v>
      </c>
      <c r="B83" s="102" t="s">
        <v>174</v>
      </c>
      <c r="C83" s="176" t="s">
        <v>171</v>
      </c>
      <c r="D83" s="166" t="s">
        <v>172</v>
      </c>
      <c r="E83" s="104"/>
      <c r="F83" s="105"/>
      <c r="G83" s="106">
        <f t="shared" si="53"/>
        <v>0</v>
      </c>
      <c r="H83" s="104"/>
      <c r="I83" s="105"/>
      <c r="J83" s="106">
        <f t="shared" si="54"/>
        <v>0</v>
      </c>
      <c r="K83" s="104"/>
      <c r="L83" s="105"/>
      <c r="M83" s="106">
        <f t="shared" si="55"/>
        <v>0</v>
      </c>
      <c r="N83" s="107">
        <f>G83+J83+M83</f>
        <v>0</v>
      </c>
      <c r="O83" s="108"/>
      <c r="P83" s="100"/>
      <c r="Q83" s="100"/>
      <c r="R83" s="100"/>
      <c r="S83" s="100"/>
      <c r="T83" s="100"/>
      <c r="U83" s="100"/>
    </row>
    <row r="84" spans="1:21" ht="30" customHeight="1" x14ac:dyDescent="0.3">
      <c r="A84" s="80" t="s">
        <v>57</v>
      </c>
      <c r="B84" s="124" t="s">
        <v>175</v>
      </c>
      <c r="C84" s="109" t="s">
        <v>176</v>
      </c>
      <c r="D84" s="110"/>
      <c r="E84" s="111">
        <f>SUM(E85:E87)</f>
        <v>0</v>
      </c>
      <c r="F84" s="112"/>
      <c r="G84" s="113">
        <f>SUM(G85:G87)</f>
        <v>0</v>
      </c>
      <c r="H84" s="111">
        <f>SUM(H85:H87)</f>
        <v>0</v>
      </c>
      <c r="I84" s="112"/>
      <c r="J84" s="113">
        <f>SUM(J85:J87)</f>
        <v>0</v>
      </c>
      <c r="K84" s="111">
        <f>SUM(K85:K87)</f>
        <v>0</v>
      </c>
      <c r="L84" s="112"/>
      <c r="M84" s="113">
        <f>SUM(M85:M87)</f>
        <v>0</v>
      </c>
      <c r="N84" s="114">
        <f>SUM(N85:N87)</f>
        <v>0</v>
      </c>
      <c r="O84" s="115"/>
      <c r="P84" s="100"/>
      <c r="Q84" s="100"/>
      <c r="R84" s="100"/>
      <c r="S84" s="100"/>
      <c r="T84" s="100"/>
      <c r="U84" s="100"/>
    </row>
    <row r="85" spans="1:21" ht="30" customHeight="1" x14ac:dyDescent="0.3">
      <c r="A85" s="90" t="s">
        <v>60</v>
      </c>
      <c r="B85" s="91" t="s">
        <v>177</v>
      </c>
      <c r="C85" s="92" t="s">
        <v>178</v>
      </c>
      <c r="D85" s="164" t="s">
        <v>96</v>
      </c>
      <c r="E85" s="94"/>
      <c r="F85" s="95"/>
      <c r="G85" s="96">
        <f t="shared" ref="G85:G87" si="56">E85*F85</f>
        <v>0</v>
      </c>
      <c r="H85" s="94"/>
      <c r="I85" s="95"/>
      <c r="J85" s="96">
        <f t="shared" ref="J85:J87" si="57">H85*I85</f>
        <v>0</v>
      </c>
      <c r="K85" s="94"/>
      <c r="L85" s="95"/>
      <c r="M85" s="96">
        <f t="shared" ref="M85:M87" si="58">K85*L85</f>
        <v>0</v>
      </c>
      <c r="N85" s="97">
        <f>G85+J85+M85</f>
        <v>0</v>
      </c>
      <c r="O85" s="98"/>
      <c r="P85" s="100"/>
      <c r="Q85" s="100"/>
      <c r="R85" s="100"/>
      <c r="S85" s="100"/>
      <c r="T85" s="100"/>
      <c r="U85" s="100"/>
    </row>
    <row r="86" spans="1:21" ht="30" customHeight="1" x14ac:dyDescent="0.3">
      <c r="A86" s="90" t="s">
        <v>60</v>
      </c>
      <c r="B86" s="91" t="s">
        <v>179</v>
      </c>
      <c r="C86" s="92" t="s">
        <v>178</v>
      </c>
      <c r="D86" s="164" t="s">
        <v>96</v>
      </c>
      <c r="E86" s="94"/>
      <c r="F86" s="95"/>
      <c r="G86" s="96">
        <f t="shared" si="56"/>
        <v>0</v>
      </c>
      <c r="H86" s="94"/>
      <c r="I86" s="95"/>
      <c r="J86" s="96">
        <f t="shared" si="57"/>
        <v>0</v>
      </c>
      <c r="K86" s="94"/>
      <c r="L86" s="95"/>
      <c r="M86" s="96">
        <f t="shared" si="58"/>
        <v>0</v>
      </c>
      <c r="N86" s="97">
        <f>G86+J86+M86</f>
        <v>0</v>
      </c>
      <c r="O86" s="98"/>
      <c r="P86" s="100"/>
      <c r="Q86" s="100"/>
      <c r="R86" s="100"/>
      <c r="S86" s="100"/>
      <c r="T86" s="100"/>
      <c r="U86" s="100"/>
    </row>
    <row r="87" spans="1:21" ht="30" customHeight="1" thickBot="1" x14ac:dyDescent="0.35">
      <c r="A87" s="101" t="s">
        <v>60</v>
      </c>
      <c r="B87" s="102" t="s">
        <v>180</v>
      </c>
      <c r="C87" s="92" t="s">
        <v>178</v>
      </c>
      <c r="D87" s="164" t="s">
        <v>96</v>
      </c>
      <c r="E87" s="104"/>
      <c r="F87" s="105"/>
      <c r="G87" s="106">
        <f t="shared" si="56"/>
        <v>0</v>
      </c>
      <c r="H87" s="104"/>
      <c r="I87" s="105"/>
      <c r="J87" s="106">
        <f t="shared" si="57"/>
        <v>0</v>
      </c>
      <c r="K87" s="104"/>
      <c r="L87" s="105"/>
      <c r="M87" s="106">
        <f t="shared" si="58"/>
        <v>0</v>
      </c>
      <c r="N87" s="107">
        <f>G87+J87+M87</f>
        <v>0</v>
      </c>
      <c r="O87" s="108"/>
      <c r="P87" s="100"/>
      <c r="Q87" s="100"/>
      <c r="R87" s="100"/>
      <c r="S87" s="100"/>
      <c r="T87" s="100"/>
      <c r="U87" s="100"/>
    </row>
    <row r="88" spans="1:21" ht="30" customHeight="1" x14ac:dyDescent="0.3">
      <c r="A88" s="80" t="s">
        <v>57</v>
      </c>
      <c r="B88" s="124" t="s">
        <v>181</v>
      </c>
      <c r="C88" s="109" t="s">
        <v>182</v>
      </c>
      <c r="D88" s="110"/>
      <c r="E88" s="111">
        <f>SUM(E89:E91)</f>
        <v>0</v>
      </c>
      <c r="F88" s="112"/>
      <c r="G88" s="113">
        <f>SUM(G89:G91)</f>
        <v>0</v>
      </c>
      <c r="H88" s="111">
        <f>SUM(H89:H91)</f>
        <v>0</v>
      </c>
      <c r="I88" s="112"/>
      <c r="J88" s="113">
        <f>SUM(J89:J91)</f>
        <v>0</v>
      </c>
      <c r="K88" s="111">
        <f>SUM(K89:K91)</f>
        <v>0</v>
      </c>
      <c r="L88" s="112"/>
      <c r="M88" s="113">
        <f>SUM(M89:M91)</f>
        <v>0</v>
      </c>
      <c r="N88" s="114">
        <f>SUM(N89:N91)</f>
        <v>0</v>
      </c>
      <c r="O88" s="115"/>
      <c r="P88" s="100"/>
      <c r="Q88" s="100"/>
      <c r="R88" s="100"/>
      <c r="S88" s="100"/>
      <c r="T88" s="100"/>
      <c r="U88" s="100"/>
    </row>
    <row r="89" spans="1:21" ht="30" customHeight="1" x14ac:dyDescent="0.3">
      <c r="A89" s="177" t="s">
        <v>60</v>
      </c>
      <c r="B89" s="178" t="s">
        <v>183</v>
      </c>
      <c r="C89" s="146" t="s">
        <v>102</v>
      </c>
      <c r="D89" s="410" t="s">
        <v>103</v>
      </c>
      <c r="E89" s="94"/>
      <c r="F89" s="95"/>
      <c r="G89" s="96">
        <f t="shared" ref="G89:G91" si="59">E89*F89</f>
        <v>0</v>
      </c>
      <c r="H89" s="94"/>
      <c r="I89" s="95"/>
      <c r="J89" s="96">
        <f t="shared" ref="J89:J91" si="60">H89*I89</f>
        <v>0</v>
      </c>
      <c r="K89" s="94"/>
      <c r="L89" s="95"/>
      <c r="M89" s="96">
        <f t="shared" ref="M89:M91" si="61">K89*L89</f>
        <v>0</v>
      </c>
      <c r="N89" s="97">
        <f>G89+J89+M89</f>
        <v>0</v>
      </c>
      <c r="O89" s="98"/>
      <c r="P89" s="99"/>
      <c r="Q89" s="100"/>
      <c r="R89" s="100"/>
      <c r="S89" s="100"/>
      <c r="T89" s="100"/>
      <c r="U89" s="100"/>
    </row>
    <row r="90" spans="1:21" ht="30" customHeight="1" x14ac:dyDescent="0.3">
      <c r="A90" s="177" t="s">
        <v>60</v>
      </c>
      <c r="B90" s="178" t="s">
        <v>184</v>
      </c>
      <c r="C90" s="146" t="s">
        <v>102</v>
      </c>
      <c r="D90" s="410" t="s">
        <v>103</v>
      </c>
      <c r="E90" s="94"/>
      <c r="F90" s="95"/>
      <c r="G90" s="96">
        <f t="shared" si="59"/>
        <v>0</v>
      </c>
      <c r="H90" s="94"/>
      <c r="I90" s="95"/>
      <c r="J90" s="96">
        <f t="shared" si="60"/>
        <v>0</v>
      </c>
      <c r="K90" s="94"/>
      <c r="L90" s="95"/>
      <c r="M90" s="96">
        <f t="shared" si="61"/>
        <v>0</v>
      </c>
      <c r="N90" s="97">
        <f>G90+J90+M90</f>
        <v>0</v>
      </c>
      <c r="O90" s="98"/>
      <c r="P90" s="100"/>
      <c r="Q90" s="100"/>
      <c r="R90" s="100"/>
      <c r="S90" s="100"/>
      <c r="T90" s="100"/>
      <c r="U90" s="100"/>
    </row>
    <row r="91" spans="1:21" ht="30" customHeight="1" thickBot="1" x14ac:dyDescent="0.35">
      <c r="A91" s="179" t="s">
        <v>60</v>
      </c>
      <c r="B91" s="180" t="s">
        <v>185</v>
      </c>
      <c r="C91" s="146" t="s">
        <v>102</v>
      </c>
      <c r="D91" s="410" t="s">
        <v>103</v>
      </c>
      <c r="E91" s="118"/>
      <c r="F91" s="119"/>
      <c r="G91" s="120">
        <f t="shared" si="59"/>
        <v>0</v>
      </c>
      <c r="H91" s="118"/>
      <c r="I91" s="119"/>
      <c r="J91" s="120">
        <f t="shared" si="60"/>
        <v>0</v>
      </c>
      <c r="K91" s="118"/>
      <c r="L91" s="119"/>
      <c r="M91" s="120">
        <f t="shared" si="61"/>
        <v>0</v>
      </c>
      <c r="N91" s="107">
        <f>G91+J91+M91</f>
        <v>0</v>
      </c>
      <c r="O91" s="121"/>
      <c r="P91" s="100"/>
      <c r="Q91" s="100"/>
      <c r="R91" s="100"/>
      <c r="S91" s="100"/>
      <c r="T91" s="100"/>
      <c r="U91" s="100"/>
    </row>
    <row r="92" spans="1:21" ht="52.5" customHeight="1" thickBot="1" x14ac:dyDescent="0.35">
      <c r="A92" s="424" t="s">
        <v>186</v>
      </c>
      <c r="B92" s="425"/>
      <c r="C92" s="426"/>
      <c r="D92" s="154"/>
      <c r="E92" s="140">
        <f>E80+E84+E88</f>
        <v>0</v>
      </c>
      <c r="F92" s="139"/>
      <c r="G92" s="138">
        <f>G80+G84+G88</f>
        <v>0</v>
      </c>
      <c r="H92" s="140">
        <f>H80+H84+H88</f>
        <v>0</v>
      </c>
      <c r="I92" s="139"/>
      <c r="J92" s="138">
        <f>J80+J84+J88</f>
        <v>0</v>
      </c>
      <c r="K92" s="140">
        <f>K80+K84+K88</f>
        <v>0</v>
      </c>
      <c r="L92" s="139"/>
      <c r="M92" s="138">
        <f>M80+M84+M88</f>
        <v>0</v>
      </c>
      <c r="N92" s="150">
        <f>N80+N84+N88</f>
        <v>0</v>
      </c>
      <c r="O92" s="141"/>
      <c r="P92" s="8"/>
      <c r="Q92" s="8"/>
      <c r="R92" s="8"/>
      <c r="S92" s="8"/>
      <c r="T92" s="8"/>
      <c r="U92" s="8"/>
    </row>
    <row r="93" spans="1:21" ht="30" customHeight="1" thickBot="1" x14ac:dyDescent="0.35">
      <c r="A93" s="181" t="s">
        <v>55</v>
      </c>
      <c r="B93" s="182">
        <v>6</v>
      </c>
      <c r="C93" s="183" t="s">
        <v>187</v>
      </c>
      <c r="D93" s="175"/>
      <c r="E93" s="77"/>
      <c r="F93" s="77"/>
      <c r="G93" s="77"/>
      <c r="H93" s="77"/>
      <c r="I93" s="77"/>
      <c r="J93" s="77"/>
      <c r="K93" s="77"/>
      <c r="L93" s="77"/>
      <c r="M93" s="77"/>
      <c r="N93" s="78"/>
      <c r="O93" s="79"/>
      <c r="P93" s="8"/>
      <c r="Q93" s="8"/>
      <c r="R93" s="8"/>
      <c r="S93" s="8"/>
      <c r="T93" s="8"/>
      <c r="U93" s="8"/>
    </row>
    <row r="94" spans="1:21" ht="30" customHeight="1" x14ac:dyDescent="0.3">
      <c r="A94" s="80" t="s">
        <v>57</v>
      </c>
      <c r="B94" s="124" t="s">
        <v>188</v>
      </c>
      <c r="C94" s="184" t="s">
        <v>189</v>
      </c>
      <c r="D94" s="83"/>
      <c r="E94" s="84">
        <f>SUM(E95:E97)</f>
        <v>0</v>
      </c>
      <c r="F94" s="85"/>
      <c r="G94" s="86">
        <f>SUM(G95:G97)</f>
        <v>0</v>
      </c>
      <c r="H94" s="84">
        <f>SUM(H95:H97)</f>
        <v>0</v>
      </c>
      <c r="I94" s="85"/>
      <c r="J94" s="86">
        <f>SUM(J95:J97)</f>
        <v>0</v>
      </c>
      <c r="K94" s="84">
        <f>SUM(K95:K97)</f>
        <v>0</v>
      </c>
      <c r="L94" s="85"/>
      <c r="M94" s="86">
        <f>SUM(M95:M97)</f>
        <v>0</v>
      </c>
      <c r="N94" s="114">
        <f>G94+J94+M94</f>
        <v>0</v>
      </c>
      <c r="O94" s="88"/>
      <c r="P94" s="89"/>
      <c r="Q94" s="89"/>
      <c r="R94" s="89"/>
      <c r="S94" s="89"/>
      <c r="T94" s="89"/>
      <c r="U94" s="89"/>
    </row>
    <row r="95" spans="1:21" ht="30" customHeight="1" x14ac:dyDescent="0.3">
      <c r="A95" s="90" t="s">
        <v>60</v>
      </c>
      <c r="B95" s="91" t="s">
        <v>190</v>
      </c>
      <c r="C95" s="146" t="s">
        <v>191</v>
      </c>
      <c r="D95" s="93" t="s">
        <v>96</v>
      </c>
      <c r="E95" s="94"/>
      <c r="F95" s="95"/>
      <c r="G95" s="96">
        <f t="shared" ref="G95:G97" si="62">E95*F95</f>
        <v>0</v>
      </c>
      <c r="H95" s="94"/>
      <c r="I95" s="95"/>
      <c r="J95" s="96">
        <f t="shared" ref="J95:J97" si="63">H95*I95</f>
        <v>0</v>
      </c>
      <c r="K95" s="94"/>
      <c r="L95" s="95"/>
      <c r="M95" s="96">
        <f t="shared" ref="M95:M97" si="64">K95*L95</f>
        <v>0</v>
      </c>
      <c r="N95" s="97">
        <f t="shared" ref="N95:N97" si="65">G95+J95+M95</f>
        <v>0</v>
      </c>
      <c r="O95" s="98"/>
      <c r="P95" s="100"/>
      <c r="Q95" s="100"/>
      <c r="R95" s="100"/>
      <c r="S95" s="100"/>
      <c r="T95" s="100"/>
      <c r="U95" s="100"/>
    </row>
    <row r="96" spans="1:21" ht="30" customHeight="1" x14ac:dyDescent="0.3">
      <c r="A96" s="90" t="s">
        <v>60</v>
      </c>
      <c r="B96" s="91" t="s">
        <v>192</v>
      </c>
      <c r="C96" s="146" t="s">
        <v>191</v>
      </c>
      <c r="D96" s="93" t="s">
        <v>96</v>
      </c>
      <c r="E96" s="94"/>
      <c r="F96" s="95"/>
      <c r="G96" s="96">
        <f t="shared" si="62"/>
        <v>0</v>
      </c>
      <c r="H96" s="94"/>
      <c r="I96" s="95"/>
      <c r="J96" s="96">
        <f t="shared" si="63"/>
        <v>0</v>
      </c>
      <c r="K96" s="94"/>
      <c r="L96" s="95"/>
      <c r="M96" s="96">
        <f t="shared" si="64"/>
        <v>0</v>
      </c>
      <c r="N96" s="97">
        <f t="shared" si="65"/>
        <v>0</v>
      </c>
      <c r="O96" s="98"/>
      <c r="P96" s="100"/>
      <c r="Q96" s="100"/>
      <c r="R96" s="100"/>
      <c r="S96" s="100"/>
      <c r="T96" s="100"/>
      <c r="U96" s="100"/>
    </row>
    <row r="97" spans="1:21" ht="30" customHeight="1" thickBot="1" x14ac:dyDescent="0.35">
      <c r="A97" s="101" t="s">
        <v>60</v>
      </c>
      <c r="B97" s="102" t="s">
        <v>193</v>
      </c>
      <c r="C97" s="133" t="s">
        <v>191</v>
      </c>
      <c r="D97" s="103" t="s">
        <v>96</v>
      </c>
      <c r="E97" s="104"/>
      <c r="F97" s="105"/>
      <c r="G97" s="106">
        <f t="shared" si="62"/>
        <v>0</v>
      </c>
      <c r="H97" s="104"/>
      <c r="I97" s="105"/>
      <c r="J97" s="106">
        <f t="shared" si="63"/>
        <v>0</v>
      </c>
      <c r="K97" s="104"/>
      <c r="L97" s="105"/>
      <c r="M97" s="106">
        <f t="shared" si="64"/>
        <v>0</v>
      </c>
      <c r="N97" s="107">
        <f t="shared" si="65"/>
        <v>0</v>
      </c>
      <c r="O97" s="108"/>
      <c r="P97" s="100"/>
      <c r="Q97" s="100"/>
      <c r="R97" s="100"/>
      <c r="S97" s="100"/>
      <c r="T97" s="100"/>
      <c r="U97" s="100"/>
    </row>
    <row r="98" spans="1:21" ht="30" customHeight="1" x14ac:dyDescent="0.3">
      <c r="A98" s="80" t="s">
        <v>55</v>
      </c>
      <c r="B98" s="124" t="s">
        <v>194</v>
      </c>
      <c r="C98" s="185" t="s">
        <v>195</v>
      </c>
      <c r="D98" s="110"/>
      <c r="E98" s="111">
        <f>SUM(E99:E101)</f>
        <v>0</v>
      </c>
      <c r="F98" s="112"/>
      <c r="G98" s="113">
        <f>SUM(G99:G101)</f>
        <v>0</v>
      </c>
      <c r="H98" s="111">
        <f>SUM(H99:H101)</f>
        <v>0</v>
      </c>
      <c r="I98" s="112"/>
      <c r="J98" s="113">
        <f>SUM(J99:J101)</f>
        <v>0</v>
      </c>
      <c r="K98" s="111">
        <f>SUM(K99:K101)</f>
        <v>0</v>
      </c>
      <c r="L98" s="112"/>
      <c r="M98" s="113">
        <f>SUM(M99:M101)</f>
        <v>0</v>
      </c>
      <c r="N98" s="114">
        <f t="shared" ref="N98:N105" si="66">G98+J98+M98</f>
        <v>0</v>
      </c>
      <c r="O98" s="115"/>
      <c r="P98" s="89"/>
      <c r="Q98" s="89"/>
      <c r="R98" s="89"/>
      <c r="S98" s="89"/>
      <c r="T98" s="89"/>
      <c r="U98" s="89"/>
    </row>
    <row r="99" spans="1:21" ht="30" customHeight="1" x14ac:dyDescent="0.3">
      <c r="A99" s="90" t="s">
        <v>60</v>
      </c>
      <c r="B99" s="91" t="s">
        <v>196</v>
      </c>
      <c r="C99" s="146" t="s">
        <v>191</v>
      </c>
      <c r="D99" s="93" t="s">
        <v>96</v>
      </c>
      <c r="E99" s="94"/>
      <c r="F99" s="95"/>
      <c r="G99" s="96">
        <f t="shared" ref="G99:G101" si="67">E99*F99</f>
        <v>0</v>
      </c>
      <c r="H99" s="94"/>
      <c r="I99" s="95"/>
      <c r="J99" s="96">
        <f t="shared" ref="J99:J101" si="68">H99*I99</f>
        <v>0</v>
      </c>
      <c r="K99" s="94"/>
      <c r="L99" s="95"/>
      <c r="M99" s="96">
        <f t="shared" ref="M99:M101" si="69">K99*L99</f>
        <v>0</v>
      </c>
      <c r="N99" s="97">
        <f t="shared" si="66"/>
        <v>0</v>
      </c>
      <c r="O99" s="98"/>
      <c r="P99" s="100"/>
      <c r="Q99" s="100"/>
      <c r="R99" s="100"/>
      <c r="S99" s="100"/>
      <c r="T99" s="100"/>
      <c r="U99" s="100"/>
    </row>
    <row r="100" spans="1:21" ht="30" customHeight="1" x14ac:dyDescent="0.3">
      <c r="A100" s="90" t="s">
        <v>60</v>
      </c>
      <c r="B100" s="91" t="s">
        <v>197</v>
      </c>
      <c r="C100" s="146" t="s">
        <v>191</v>
      </c>
      <c r="D100" s="93" t="s">
        <v>96</v>
      </c>
      <c r="E100" s="94"/>
      <c r="F100" s="95"/>
      <c r="G100" s="96">
        <f t="shared" si="67"/>
        <v>0</v>
      </c>
      <c r="H100" s="94"/>
      <c r="I100" s="95"/>
      <c r="J100" s="96">
        <f t="shared" si="68"/>
        <v>0</v>
      </c>
      <c r="K100" s="94"/>
      <c r="L100" s="95"/>
      <c r="M100" s="96">
        <f t="shared" si="69"/>
        <v>0</v>
      </c>
      <c r="N100" s="97">
        <f t="shared" si="66"/>
        <v>0</v>
      </c>
      <c r="O100" s="98"/>
      <c r="P100" s="100"/>
      <c r="Q100" s="100"/>
      <c r="R100" s="100"/>
      <c r="S100" s="100"/>
      <c r="T100" s="100"/>
      <c r="U100" s="100"/>
    </row>
    <row r="101" spans="1:21" ht="30" customHeight="1" thickBot="1" x14ac:dyDescent="0.35">
      <c r="A101" s="101" t="s">
        <v>60</v>
      </c>
      <c r="B101" s="102" t="s">
        <v>198</v>
      </c>
      <c r="C101" s="133" t="s">
        <v>191</v>
      </c>
      <c r="D101" s="103" t="s">
        <v>96</v>
      </c>
      <c r="E101" s="104"/>
      <c r="F101" s="105"/>
      <c r="G101" s="106">
        <f t="shared" si="67"/>
        <v>0</v>
      </c>
      <c r="H101" s="104"/>
      <c r="I101" s="105"/>
      <c r="J101" s="106">
        <f t="shared" si="68"/>
        <v>0</v>
      </c>
      <c r="K101" s="104"/>
      <c r="L101" s="105"/>
      <c r="M101" s="106">
        <f t="shared" si="69"/>
        <v>0</v>
      </c>
      <c r="N101" s="107">
        <f t="shared" si="66"/>
        <v>0</v>
      </c>
      <c r="O101" s="108"/>
      <c r="P101" s="100"/>
      <c r="Q101" s="100"/>
      <c r="R101" s="100"/>
      <c r="S101" s="100"/>
      <c r="T101" s="100"/>
      <c r="U101" s="100"/>
    </row>
    <row r="102" spans="1:21" ht="30" customHeight="1" x14ac:dyDescent="0.3">
      <c r="A102" s="80" t="s">
        <v>55</v>
      </c>
      <c r="B102" s="124" t="s">
        <v>199</v>
      </c>
      <c r="C102" s="185" t="s">
        <v>200</v>
      </c>
      <c r="D102" s="110"/>
      <c r="E102" s="111">
        <f>SUM(E103:E105)</f>
        <v>0</v>
      </c>
      <c r="F102" s="112"/>
      <c r="G102" s="113">
        <f t="shared" ref="G102:H102" si="70">SUM(G103:G105)</f>
        <v>0</v>
      </c>
      <c r="H102" s="111">
        <f t="shared" si="70"/>
        <v>0</v>
      </c>
      <c r="I102" s="112"/>
      <c r="J102" s="113">
        <f t="shared" ref="J102:K102" si="71">SUM(J103:J105)</f>
        <v>0</v>
      </c>
      <c r="K102" s="111">
        <f t="shared" si="71"/>
        <v>0</v>
      </c>
      <c r="L102" s="112"/>
      <c r="M102" s="113">
        <f>SUM(M103:M105)</f>
        <v>0</v>
      </c>
      <c r="N102" s="114">
        <f t="shared" si="66"/>
        <v>0</v>
      </c>
      <c r="O102" s="115"/>
      <c r="P102" s="89"/>
      <c r="Q102" s="89"/>
      <c r="R102" s="89"/>
      <c r="S102" s="89"/>
      <c r="T102" s="89"/>
      <c r="U102" s="89"/>
    </row>
    <row r="103" spans="1:21" ht="30" customHeight="1" x14ac:dyDescent="0.3">
      <c r="A103" s="90" t="s">
        <v>60</v>
      </c>
      <c r="B103" s="91" t="s">
        <v>201</v>
      </c>
      <c r="C103" s="146" t="s">
        <v>191</v>
      </c>
      <c r="D103" s="93" t="s">
        <v>96</v>
      </c>
      <c r="E103" s="94"/>
      <c r="F103" s="95"/>
      <c r="G103" s="96">
        <f t="shared" ref="G103:G105" si="72">E103*F103</f>
        <v>0</v>
      </c>
      <c r="H103" s="94"/>
      <c r="I103" s="95"/>
      <c r="J103" s="96">
        <f t="shared" ref="J103:J105" si="73">H103*I103</f>
        <v>0</v>
      </c>
      <c r="K103" s="94"/>
      <c r="L103" s="95"/>
      <c r="M103" s="96">
        <f t="shared" ref="M103:M105" si="74">K103*L103</f>
        <v>0</v>
      </c>
      <c r="N103" s="97">
        <f t="shared" si="66"/>
        <v>0</v>
      </c>
      <c r="O103" s="98"/>
      <c r="P103" s="100"/>
      <c r="Q103" s="100"/>
      <c r="R103" s="100"/>
      <c r="S103" s="100"/>
      <c r="T103" s="100"/>
      <c r="U103" s="100"/>
    </row>
    <row r="104" spans="1:21" ht="30" customHeight="1" x14ac:dyDescent="0.3">
      <c r="A104" s="90" t="s">
        <v>60</v>
      </c>
      <c r="B104" s="91" t="s">
        <v>202</v>
      </c>
      <c r="C104" s="146" t="s">
        <v>191</v>
      </c>
      <c r="D104" s="93" t="s">
        <v>96</v>
      </c>
      <c r="E104" s="94"/>
      <c r="F104" s="95"/>
      <c r="G104" s="96">
        <f t="shared" si="72"/>
        <v>0</v>
      </c>
      <c r="H104" s="94"/>
      <c r="I104" s="95"/>
      <c r="J104" s="96">
        <f t="shared" si="73"/>
        <v>0</v>
      </c>
      <c r="K104" s="94"/>
      <c r="L104" s="95"/>
      <c r="M104" s="96">
        <f t="shared" si="74"/>
        <v>0</v>
      </c>
      <c r="N104" s="97">
        <f t="shared" si="66"/>
        <v>0</v>
      </c>
      <c r="O104" s="98"/>
      <c r="P104" s="100"/>
      <c r="Q104" s="100"/>
      <c r="R104" s="100"/>
      <c r="S104" s="100"/>
      <c r="T104" s="100"/>
      <c r="U104" s="100"/>
    </row>
    <row r="105" spans="1:21" ht="30" customHeight="1" thickBot="1" x14ac:dyDescent="0.35">
      <c r="A105" s="101" t="s">
        <v>60</v>
      </c>
      <c r="B105" s="102" t="s">
        <v>203</v>
      </c>
      <c r="C105" s="133" t="s">
        <v>191</v>
      </c>
      <c r="D105" s="103" t="s">
        <v>96</v>
      </c>
      <c r="E105" s="118"/>
      <c r="F105" s="119"/>
      <c r="G105" s="120">
        <f t="shared" si="72"/>
        <v>0</v>
      </c>
      <c r="H105" s="118"/>
      <c r="I105" s="119"/>
      <c r="J105" s="120">
        <f t="shared" si="73"/>
        <v>0</v>
      </c>
      <c r="K105" s="118"/>
      <c r="L105" s="119"/>
      <c r="M105" s="120">
        <f t="shared" si="74"/>
        <v>0</v>
      </c>
      <c r="N105" s="107">
        <f t="shared" si="66"/>
        <v>0</v>
      </c>
      <c r="O105" s="121"/>
      <c r="P105" s="100"/>
      <c r="Q105" s="100"/>
      <c r="R105" s="100"/>
      <c r="S105" s="100"/>
      <c r="T105" s="100"/>
      <c r="U105" s="100"/>
    </row>
    <row r="106" spans="1:21" ht="30" customHeight="1" thickBot="1" x14ac:dyDescent="0.35">
      <c r="A106" s="167" t="s">
        <v>204</v>
      </c>
      <c r="B106" s="168"/>
      <c r="C106" s="169"/>
      <c r="D106" s="170"/>
      <c r="E106" s="171">
        <f>E102+E98+E94</f>
        <v>0</v>
      </c>
      <c r="F106" s="139"/>
      <c r="G106" s="138">
        <f>G102+G98+G94</f>
        <v>0</v>
      </c>
      <c r="H106" s="140">
        <f>H102+H98+H94</f>
        <v>0</v>
      </c>
      <c r="I106" s="139"/>
      <c r="J106" s="138">
        <f>J102+J98+J94</f>
        <v>0</v>
      </c>
      <c r="K106" s="140">
        <f>K102+K98+K94</f>
        <v>0</v>
      </c>
      <c r="L106" s="139"/>
      <c r="M106" s="138">
        <f>M102+M98+M94</f>
        <v>0</v>
      </c>
      <c r="N106" s="150">
        <f>N102+N98+N94</f>
        <v>0</v>
      </c>
      <c r="O106" s="141"/>
      <c r="P106" s="8"/>
      <c r="Q106" s="8"/>
      <c r="R106" s="8"/>
      <c r="S106" s="8"/>
      <c r="T106" s="8"/>
      <c r="U106" s="8"/>
    </row>
    <row r="107" spans="1:21" ht="30" customHeight="1" thickBot="1" x14ac:dyDescent="0.35">
      <c r="A107" s="181" t="s">
        <v>55</v>
      </c>
      <c r="B107" s="143">
        <v>7</v>
      </c>
      <c r="C107" s="183" t="s">
        <v>205</v>
      </c>
      <c r="D107" s="175"/>
      <c r="E107" s="77"/>
      <c r="F107" s="77"/>
      <c r="G107" s="77"/>
      <c r="H107" s="77"/>
      <c r="I107" s="77"/>
      <c r="J107" s="77"/>
      <c r="K107" s="77"/>
      <c r="L107" s="77"/>
      <c r="M107" s="77"/>
      <c r="N107" s="78"/>
      <c r="O107" s="79"/>
      <c r="P107" s="8"/>
      <c r="Q107" s="8"/>
      <c r="R107" s="8"/>
      <c r="S107" s="8"/>
      <c r="T107" s="8"/>
      <c r="U107" s="8"/>
    </row>
    <row r="108" spans="1:21" ht="30" customHeight="1" x14ac:dyDescent="0.3">
      <c r="A108" s="90" t="s">
        <v>60</v>
      </c>
      <c r="B108" s="91" t="s">
        <v>206</v>
      </c>
      <c r="C108" s="146" t="s">
        <v>207</v>
      </c>
      <c r="D108" s="93" t="s">
        <v>96</v>
      </c>
      <c r="E108" s="94"/>
      <c r="F108" s="95"/>
      <c r="G108" s="96">
        <f t="shared" ref="G108:G117" si="75">E108*F108</f>
        <v>0</v>
      </c>
      <c r="H108" s="94"/>
      <c r="I108" s="95"/>
      <c r="J108" s="96">
        <f t="shared" ref="J108:J117" si="76">H108*I108</f>
        <v>0</v>
      </c>
      <c r="K108" s="94"/>
      <c r="L108" s="95"/>
      <c r="M108" s="96">
        <f t="shared" ref="M108:M117" si="77">K108*L108</f>
        <v>0</v>
      </c>
      <c r="N108" s="97">
        <f>G108+J108+M108</f>
        <v>0</v>
      </c>
      <c r="O108" s="98"/>
      <c r="P108" s="100"/>
      <c r="Q108" s="100"/>
      <c r="R108" s="100"/>
      <c r="S108" s="100"/>
      <c r="T108" s="100"/>
      <c r="U108" s="100"/>
    </row>
    <row r="109" spans="1:21" ht="30" customHeight="1" x14ac:dyDescent="0.3">
      <c r="A109" s="90" t="s">
        <v>60</v>
      </c>
      <c r="B109" s="91" t="s">
        <v>208</v>
      </c>
      <c r="C109" s="146" t="s">
        <v>209</v>
      </c>
      <c r="D109" s="93" t="s">
        <v>96</v>
      </c>
      <c r="E109" s="94"/>
      <c r="F109" s="95"/>
      <c r="G109" s="96">
        <f t="shared" si="75"/>
        <v>0</v>
      </c>
      <c r="H109" s="94"/>
      <c r="I109" s="95"/>
      <c r="J109" s="96">
        <f t="shared" si="76"/>
        <v>0</v>
      </c>
      <c r="K109" s="94"/>
      <c r="L109" s="95"/>
      <c r="M109" s="96">
        <f t="shared" si="77"/>
        <v>0</v>
      </c>
      <c r="N109" s="97">
        <f>G109+J109+M109</f>
        <v>0</v>
      </c>
      <c r="O109" s="98"/>
      <c r="P109" s="100"/>
      <c r="Q109" s="100"/>
      <c r="R109" s="100"/>
      <c r="S109" s="100"/>
      <c r="T109" s="100"/>
      <c r="U109" s="100"/>
    </row>
    <row r="110" spans="1:21" ht="30" customHeight="1" x14ac:dyDescent="0.3">
      <c r="A110" s="90" t="s">
        <v>60</v>
      </c>
      <c r="B110" s="91" t="s">
        <v>210</v>
      </c>
      <c r="C110" s="146" t="s">
        <v>211</v>
      </c>
      <c r="D110" s="93" t="s">
        <v>96</v>
      </c>
      <c r="E110" s="94"/>
      <c r="F110" s="95"/>
      <c r="G110" s="96">
        <f t="shared" si="75"/>
        <v>0</v>
      </c>
      <c r="H110" s="94"/>
      <c r="I110" s="95"/>
      <c r="J110" s="96">
        <f t="shared" si="76"/>
        <v>0</v>
      </c>
      <c r="K110" s="94"/>
      <c r="L110" s="95"/>
      <c r="M110" s="96">
        <f t="shared" si="77"/>
        <v>0</v>
      </c>
      <c r="N110" s="97">
        <f t="shared" ref="N110:N116" si="78">G110+J110+M110</f>
        <v>0</v>
      </c>
      <c r="O110" s="98"/>
      <c r="P110" s="100"/>
      <c r="Q110" s="100"/>
      <c r="R110" s="100"/>
      <c r="S110" s="100"/>
      <c r="T110" s="100"/>
      <c r="U110" s="100"/>
    </row>
    <row r="111" spans="1:21" ht="30" customHeight="1" x14ac:dyDescent="0.3">
      <c r="A111" s="90" t="s">
        <v>60</v>
      </c>
      <c r="B111" s="91" t="s">
        <v>212</v>
      </c>
      <c r="C111" s="146" t="s">
        <v>213</v>
      </c>
      <c r="D111" s="93" t="s">
        <v>96</v>
      </c>
      <c r="E111" s="94"/>
      <c r="F111" s="95"/>
      <c r="G111" s="96">
        <f t="shared" si="75"/>
        <v>0</v>
      </c>
      <c r="H111" s="94"/>
      <c r="I111" s="95"/>
      <c r="J111" s="96">
        <f t="shared" si="76"/>
        <v>0</v>
      </c>
      <c r="K111" s="94"/>
      <c r="L111" s="95"/>
      <c r="M111" s="96">
        <f t="shared" si="77"/>
        <v>0</v>
      </c>
      <c r="N111" s="97">
        <f t="shared" si="78"/>
        <v>0</v>
      </c>
      <c r="O111" s="98"/>
      <c r="P111" s="100"/>
      <c r="Q111" s="100"/>
      <c r="R111" s="100"/>
      <c r="S111" s="100"/>
      <c r="T111" s="100"/>
      <c r="U111" s="100"/>
    </row>
    <row r="112" spans="1:21" ht="30" customHeight="1" x14ac:dyDescent="0.3">
      <c r="A112" s="90" t="s">
        <v>60</v>
      </c>
      <c r="B112" s="91" t="s">
        <v>214</v>
      </c>
      <c r="C112" s="146" t="s">
        <v>215</v>
      </c>
      <c r="D112" s="93" t="s">
        <v>96</v>
      </c>
      <c r="E112" s="94"/>
      <c r="F112" s="95"/>
      <c r="G112" s="96">
        <f t="shared" si="75"/>
        <v>0</v>
      </c>
      <c r="H112" s="94"/>
      <c r="I112" s="95"/>
      <c r="J112" s="96">
        <f t="shared" si="76"/>
        <v>0</v>
      </c>
      <c r="K112" s="94"/>
      <c r="L112" s="95"/>
      <c r="M112" s="96">
        <f t="shared" si="77"/>
        <v>0</v>
      </c>
      <c r="N112" s="97">
        <f t="shared" si="78"/>
        <v>0</v>
      </c>
      <c r="O112" s="98"/>
      <c r="P112" s="100"/>
      <c r="Q112" s="100"/>
      <c r="R112" s="100"/>
      <c r="S112" s="100"/>
      <c r="T112" s="100"/>
      <c r="U112" s="100"/>
    </row>
    <row r="113" spans="1:21" ht="30" customHeight="1" x14ac:dyDescent="0.3">
      <c r="A113" s="90" t="s">
        <v>60</v>
      </c>
      <c r="B113" s="91" t="s">
        <v>216</v>
      </c>
      <c r="C113" s="146" t="s">
        <v>217</v>
      </c>
      <c r="D113" s="93" t="s">
        <v>96</v>
      </c>
      <c r="E113" s="94"/>
      <c r="F113" s="95"/>
      <c r="G113" s="96">
        <f t="shared" si="75"/>
        <v>0</v>
      </c>
      <c r="H113" s="94"/>
      <c r="I113" s="95"/>
      <c r="J113" s="96">
        <f t="shared" si="76"/>
        <v>0</v>
      </c>
      <c r="K113" s="94"/>
      <c r="L113" s="95"/>
      <c r="M113" s="96">
        <f t="shared" si="77"/>
        <v>0</v>
      </c>
      <c r="N113" s="97">
        <f t="shared" si="78"/>
        <v>0</v>
      </c>
      <c r="O113" s="98"/>
      <c r="P113" s="100"/>
      <c r="Q113" s="100"/>
      <c r="R113" s="100"/>
      <c r="S113" s="100"/>
      <c r="T113" s="100"/>
      <c r="U113" s="100"/>
    </row>
    <row r="114" spans="1:21" ht="30" customHeight="1" x14ac:dyDescent="0.3">
      <c r="A114" s="90" t="s">
        <v>60</v>
      </c>
      <c r="B114" s="91" t="s">
        <v>218</v>
      </c>
      <c r="C114" s="146" t="s">
        <v>219</v>
      </c>
      <c r="D114" s="93" t="s">
        <v>96</v>
      </c>
      <c r="E114" s="94"/>
      <c r="F114" s="95"/>
      <c r="G114" s="96">
        <f t="shared" si="75"/>
        <v>0</v>
      </c>
      <c r="H114" s="94"/>
      <c r="I114" s="95"/>
      <c r="J114" s="96">
        <f t="shared" si="76"/>
        <v>0</v>
      </c>
      <c r="K114" s="94"/>
      <c r="L114" s="95"/>
      <c r="M114" s="96">
        <f t="shared" si="77"/>
        <v>0</v>
      </c>
      <c r="N114" s="97">
        <f t="shared" si="78"/>
        <v>0</v>
      </c>
      <c r="O114" s="98"/>
      <c r="P114" s="100"/>
      <c r="Q114" s="100"/>
      <c r="R114" s="100"/>
      <c r="S114" s="100"/>
      <c r="T114" s="100"/>
      <c r="U114" s="100"/>
    </row>
    <row r="115" spans="1:21" ht="30" customHeight="1" x14ac:dyDescent="0.3">
      <c r="A115" s="90" t="s">
        <v>60</v>
      </c>
      <c r="B115" s="91" t="s">
        <v>220</v>
      </c>
      <c r="C115" s="146" t="s">
        <v>221</v>
      </c>
      <c r="D115" s="93" t="s">
        <v>96</v>
      </c>
      <c r="E115" s="94"/>
      <c r="F115" s="95"/>
      <c r="G115" s="96">
        <f t="shared" si="75"/>
        <v>0</v>
      </c>
      <c r="H115" s="94"/>
      <c r="I115" s="95"/>
      <c r="J115" s="96">
        <f t="shared" si="76"/>
        <v>0</v>
      </c>
      <c r="K115" s="94"/>
      <c r="L115" s="95"/>
      <c r="M115" s="96">
        <f t="shared" si="77"/>
        <v>0</v>
      </c>
      <c r="N115" s="97">
        <f t="shared" si="78"/>
        <v>0</v>
      </c>
      <c r="O115" s="98"/>
      <c r="P115" s="100"/>
      <c r="Q115" s="100"/>
      <c r="R115" s="100"/>
      <c r="S115" s="100"/>
      <c r="T115" s="100"/>
      <c r="U115" s="100"/>
    </row>
    <row r="116" spans="1:21" ht="30" customHeight="1" x14ac:dyDescent="0.3">
      <c r="A116" s="101" t="s">
        <v>60</v>
      </c>
      <c r="B116" s="91" t="s">
        <v>222</v>
      </c>
      <c r="C116" s="133" t="s">
        <v>223</v>
      </c>
      <c r="D116" s="93" t="s">
        <v>96</v>
      </c>
      <c r="E116" s="104"/>
      <c r="F116" s="105"/>
      <c r="G116" s="96">
        <f t="shared" si="75"/>
        <v>0</v>
      </c>
      <c r="H116" s="94"/>
      <c r="I116" s="95"/>
      <c r="J116" s="96">
        <f t="shared" si="76"/>
        <v>0</v>
      </c>
      <c r="K116" s="94"/>
      <c r="L116" s="95"/>
      <c r="M116" s="96">
        <f t="shared" si="77"/>
        <v>0</v>
      </c>
      <c r="N116" s="97">
        <f t="shared" si="78"/>
        <v>0</v>
      </c>
      <c r="O116" s="108"/>
      <c r="P116" s="100"/>
      <c r="Q116" s="100"/>
      <c r="R116" s="100"/>
      <c r="S116" s="100"/>
      <c r="T116" s="100"/>
      <c r="U116" s="100"/>
    </row>
    <row r="117" spans="1:21" ht="30" customHeight="1" x14ac:dyDescent="0.3">
      <c r="A117" s="101" t="s">
        <v>60</v>
      </c>
      <c r="B117" s="91" t="s">
        <v>224</v>
      </c>
      <c r="C117" s="133" t="s">
        <v>225</v>
      </c>
      <c r="D117" s="103" t="s">
        <v>96</v>
      </c>
      <c r="E117" s="94"/>
      <c r="F117" s="95"/>
      <c r="G117" s="96">
        <f t="shared" si="75"/>
        <v>0</v>
      </c>
      <c r="H117" s="94"/>
      <c r="I117" s="95"/>
      <c r="J117" s="96">
        <f t="shared" si="76"/>
        <v>0</v>
      </c>
      <c r="K117" s="94"/>
      <c r="L117" s="95"/>
      <c r="M117" s="96">
        <f t="shared" si="77"/>
        <v>0</v>
      </c>
      <c r="N117" s="97">
        <f>G117+J117+M117</f>
        <v>0</v>
      </c>
      <c r="O117" s="98"/>
      <c r="P117" s="100"/>
      <c r="Q117" s="100"/>
      <c r="R117" s="100"/>
      <c r="S117" s="100"/>
      <c r="T117" s="100"/>
      <c r="U117" s="100"/>
    </row>
    <row r="118" spans="1:21" ht="30" customHeight="1" thickBot="1" x14ac:dyDescent="0.35">
      <c r="A118" s="101" t="s">
        <v>60</v>
      </c>
      <c r="B118" s="91" t="s">
        <v>226</v>
      </c>
      <c r="C118" s="186" t="s">
        <v>227</v>
      </c>
      <c r="D118" s="411"/>
      <c r="E118" s="104"/>
      <c r="F118" s="105">
        <v>0.22</v>
      </c>
      <c r="G118" s="106">
        <f>E118*F118</f>
        <v>0</v>
      </c>
      <c r="H118" s="104"/>
      <c r="I118" s="105">
        <v>0.22</v>
      </c>
      <c r="J118" s="106">
        <f>H118*I118</f>
        <v>0</v>
      </c>
      <c r="K118" s="104"/>
      <c r="L118" s="105">
        <v>0.22</v>
      </c>
      <c r="M118" s="106">
        <f>K118*L118</f>
        <v>0</v>
      </c>
      <c r="N118" s="107">
        <f>G118+J118+M118</f>
        <v>0</v>
      </c>
      <c r="O118" s="121"/>
      <c r="P118" s="100"/>
      <c r="Q118" s="100"/>
      <c r="R118" s="100"/>
      <c r="S118" s="100"/>
      <c r="T118" s="8"/>
      <c r="U118" s="8"/>
    </row>
    <row r="119" spans="1:21" ht="30" customHeight="1" thickBot="1" x14ac:dyDescent="0.35">
      <c r="A119" s="167" t="s">
        <v>228</v>
      </c>
      <c r="B119" s="168"/>
      <c r="C119" s="169"/>
      <c r="D119" s="170"/>
      <c r="E119" s="171">
        <f>SUM(E108:E117)</f>
        <v>0</v>
      </c>
      <c r="F119" s="139"/>
      <c r="G119" s="138">
        <f>SUM(G108:G118)</f>
        <v>0</v>
      </c>
      <c r="H119" s="140">
        <f>SUM(H108:H117)</f>
        <v>0</v>
      </c>
      <c r="I119" s="139"/>
      <c r="J119" s="138">
        <f>SUM(J108:J118)</f>
        <v>0</v>
      </c>
      <c r="K119" s="140">
        <f>SUM(K108:K117)</f>
        <v>0</v>
      </c>
      <c r="L119" s="139"/>
      <c r="M119" s="138">
        <f>SUM(M108:M118)</f>
        <v>0</v>
      </c>
      <c r="N119" s="150">
        <f>SUM(N108:N118)</f>
        <v>0</v>
      </c>
      <c r="O119" s="141"/>
      <c r="P119" s="100"/>
      <c r="Q119" s="100"/>
      <c r="R119" s="100"/>
      <c r="S119" s="100"/>
      <c r="T119" s="8"/>
      <c r="U119" s="8"/>
    </row>
    <row r="120" spans="1:21" ht="30" customHeight="1" thickBot="1" x14ac:dyDescent="0.35">
      <c r="A120" s="181" t="s">
        <v>55</v>
      </c>
      <c r="B120" s="143">
        <v>8</v>
      </c>
      <c r="C120" s="187" t="s">
        <v>229</v>
      </c>
      <c r="D120" s="175"/>
      <c r="E120" s="77"/>
      <c r="F120" s="77"/>
      <c r="G120" s="77"/>
      <c r="H120" s="77"/>
      <c r="I120" s="77"/>
      <c r="J120" s="77"/>
      <c r="K120" s="77"/>
      <c r="L120" s="77"/>
      <c r="M120" s="77"/>
      <c r="N120" s="78"/>
      <c r="O120" s="79"/>
      <c r="P120" s="89"/>
      <c r="Q120" s="89"/>
      <c r="R120" s="89"/>
      <c r="S120" s="89"/>
      <c r="T120" s="89"/>
      <c r="U120" s="89"/>
    </row>
    <row r="121" spans="1:21" ht="30" customHeight="1" x14ac:dyDescent="0.3">
      <c r="A121" s="177" t="s">
        <v>60</v>
      </c>
      <c r="B121" s="178" t="s">
        <v>230</v>
      </c>
      <c r="C121" s="188" t="s">
        <v>231</v>
      </c>
      <c r="D121" s="93" t="s">
        <v>232</v>
      </c>
      <c r="E121" s="94"/>
      <c r="F121" s="95"/>
      <c r="G121" s="96">
        <f t="shared" ref="G121:G125" si="79">E121*F121</f>
        <v>0</v>
      </c>
      <c r="H121" s="94"/>
      <c r="I121" s="95"/>
      <c r="J121" s="96">
        <f t="shared" ref="J121:J125" si="80">H121*I121</f>
        <v>0</v>
      </c>
      <c r="K121" s="94"/>
      <c r="L121" s="95"/>
      <c r="M121" s="96">
        <f t="shared" ref="M121:M125" si="81">K121*L121</f>
        <v>0</v>
      </c>
      <c r="N121" s="97">
        <f t="shared" ref="N121:N125" si="82">G121+J121+M121</f>
        <v>0</v>
      </c>
      <c r="O121" s="98"/>
      <c r="P121" s="100"/>
      <c r="Q121" s="100"/>
      <c r="R121" s="100"/>
      <c r="S121" s="100"/>
      <c r="T121" s="100"/>
      <c r="U121" s="100"/>
    </row>
    <row r="122" spans="1:21" ht="30" customHeight="1" x14ac:dyDescent="0.3">
      <c r="A122" s="177" t="s">
        <v>60</v>
      </c>
      <c r="B122" s="178" t="s">
        <v>233</v>
      </c>
      <c r="C122" s="188" t="s">
        <v>234</v>
      </c>
      <c r="D122" s="93" t="s">
        <v>232</v>
      </c>
      <c r="E122" s="94"/>
      <c r="F122" s="95"/>
      <c r="G122" s="96">
        <f t="shared" si="79"/>
        <v>0</v>
      </c>
      <c r="H122" s="94"/>
      <c r="I122" s="95"/>
      <c r="J122" s="96">
        <f t="shared" si="80"/>
        <v>0</v>
      </c>
      <c r="K122" s="94"/>
      <c r="L122" s="95"/>
      <c r="M122" s="96">
        <f t="shared" si="81"/>
        <v>0</v>
      </c>
      <c r="N122" s="97">
        <f t="shared" si="82"/>
        <v>0</v>
      </c>
      <c r="O122" s="98"/>
      <c r="P122" s="100"/>
      <c r="Q122" s="100"/>
      <c r="R122" s="100"/>
      <c r="S122" s="100"/>
      <c r="T122" s="100"/>
      <c r="U122" s="100"/>
    </row>
    <row r="123" spans="1:21" ht="30" customHeight="1" x14ac:dyDescent="0.3">
      <c r="A123" s="177" t="s">
        <v>60</v>
      </c>
      <c r="B123" s="178" t="s">
        <v>235</v>
      </c>
      <c r="C123" s="188" t="s">
        <v>236</v>
      </c>
      <c r="D123" s="93" t="s">
        <v>237</v>
      </c>
      <c r="E123" s="189"/>
      <c r="F123" s="190"/>
      <c r="G123" s="96">
        <f t="shared" si="79"/>
        <v>0</v>
      </c>
      <c r="H123" s="94"/>
      <c r="I123" s="95"/>
      <c r="J123" s="96">
        <f t="shared" si="80"/>
        <v>0</v>
      </c>
      <c r="K123" s="94"/>
      <c r="L123" s="95"/>
      <c r="M123" s="96">
        <f t="shared" si="81"/>
        <v>0</v>
      </c>
      <c r="N123" s="107">
        <f t="shared" si="82"/>
        <v>0</v>
      </c>
      <c r="O123" s="98"/>
      <c r="P123" s="100"/>
      <c r="Q123" s="100"/>
      <c r="R123" s="100"/>
      <c r="S123" s="100"/>
      <c r="T123" s="100"/>
      <c r="U123" s="100"/>
    </row>
    <row r="124" spans="1:21" ht="30" customHeight="1" x14ac:dyDescent="0.3">
      <c r="A124" s="177" t="s">
        <v>60</v>
      </c>
      <c r="B124" s="178" t="s">
        <v>238</v>
      </c>
      <c r="C124" s="188" t="s">
        <v>239</v>
      </c>
      <c r="D124" s="93" t="s">
        <v>237</v>
      </c>
      <c r="E124" s="94"/>
      <c r="F124" s="95"/>
      <c r="G124" s="96">
        <f t="shared" si="79"/>
        <v>0</v>
      </c>
      <c r="H124" s="189"/>
      <c r="I124" s="190"/>
      <c r="J124" s="96">
        <f t="shared" si="80"/>
        <v>0</v>
      </c>
      <c r="K124" s="189"/>
      <c r="L124" s="190"/>
      <c r="M124" s="96">
        <f t="shared" si="81"/>
        <v>0</v>
      </c>
      <c r="N124" s="107">
        <f t="shared" si="82"/>
        <v>0</v>
      </c>
      <c r="O124" s="98"/>
      <c r="P124" s="100"/>
      <c r="Q124" s="100"/>
      <c r="R124" s="100"/>
      <c r="S124" s="100"/>
      <c r="T124" s="100"/>
      <c r="U124" s="100"/>
    </row>
    <row r="125" spans="1:21" ht="30" customHeight="1" x14ac:dyDescent="0.3">
      <c r="A125" s="177" t="s">
        <v>60</v>
      </c>
      <c r="B125" s="178" t="s">
        <v>240</v>
      </c>
      <c r="C125" s="188" t="s">
        <v>241</v>
      </c>
      <c r="D125" s="412"/>
      <c r="E125" s="94"/>
      <c r="F125" s="95"/>
      <c r="G125" s="96">
        <f t="shared" si="79"/>
        <v>0</v>
      </c>
      <c r="H125" s="94"/>
      <c r="I125" s="95"/>
      <c r="J125" s="96">
        <f t="shared" si="80"/>
        <v>0</v>
      </c>
      <c r="K125" s="94"/>
      <c r="L125" s="95"/>
      <c r="M125" s="96">
        <f t="shared" si="81"/>
        <v>0</v>
      </c>
      <c r="N125" s="97">
        <f t="shared" si="82"/>
        <v>0</v>
      </c>
      <c r="O125" s="98"/>
      <c r="P125" s="100"/>
      <c r="Q125" s="100"/>
      <c r="R125" s="100"/>
      <c r="S125" s="100"/>
      <c r="T125" s="100"/>
      <c r="U125" s="100"/>
    </row>
    <row r="126" spans="1:21" ht="30" customHeight="1" thickBot="1" x14ac:dyDescent="0.35">
      <c r="A126" s="179" t="s">
        <v>60</v>
      </c>
      <c r="B126" s="180" t="s">
        <v>242</v>
      </c>
      <c r="C126" s="186" t="s">
        <v>243</v>
      </c>
      <c r="D126" s="117"/>
      <c r="E126" s="104"/>
      <c r="F126" s="105">
        <v>0.22</v>
      </c>
      <c r="G126" s="106">
        <f>E126*F26</f>
        <v>0</v>
      </c>
      <c r="H126" s="104"/>
      <c r="I126" s="105">
        <v>0.22</v>
      </c>
      <c r="J126" s="106">
        <f>H126*I16</f>
        <v>0</v>
      </c>
      <c r="K126" s="104"/>
      <c r="L126" s="105">
        <v>0.22</v>
      </c>
      <c r="M126" s="106">
        <f>K126*L126</f>
        <v>0</v>
      </c>
      <c r="N126" s="107">
        <f>G126+J126+M126</f>
        <v>0</v>
      </c>
      <c r="O126" s="121"/>
      <c r="P126" s="8"/>
      <c r="Q126" s="8"/>
      <c r="R126" s="8"/>
      <c r="S126" s="8"/>
      <c r="T126" s="8"/>
      <c r="U126" s="8"/>
    </row>
    <row r="127" spans="1:21" ht="30" customHeight="1" thickBot="1" x14ac:dyDescent="0.35">
      <c r="A127" s="167" t="s">
        <v>244</v>
      </c>
      <c r="B127" s="168"/>
      <c r="C127" s="169"/>
      <c r="D127" s="170"/>
      <c r="E127" s="171">
        <f>SUM(E121:E125)</f>
        <v>0</v>
      </c>
      <c r="F127" s="139"/>
      <c r="G127" s="171">
        <f>SUM(G121:G126)</f>
        <v>0</v>
      </c>
      <c r="H127" s="171">
        <f>SUM(H121:H125)</f>
        <v>0</v>
      </c>
      <c r="I127" s="139"/>
      <c r="J127" s="171">
        <f>SUM(J121:J126)</f>
        <v>0</v>
      </c>
      <c r="K127" s="171">
        <f>SUM(K121:K125)</f>
        <v>0</v>
      </c>
      <c r="L127" s="139"/>
      <c r="M127" s="171">
        <f>SUM(M121:M126)</f>
        <v>0</v>
      </c>
      <c r="N127" s="150">
        <f>SUM(N121:N126)</f>
        <v>0</v>
      </c>
      <c r="O127" s="141"/>
      <c r="P127" s="8"/>
      <c r="Q127" s="8"/>
      <c r="R127" s="8"/>
      <c r="S127" s="8"/>
      <c r="T127" s="8"/>
      <c r="U127" s="8"/>
    </row>
    <row r="128" spans="1:21" ht="30" customHeight="1" thickBot="1" x14ac:dyDescent="0.35">
      <c r="A128" s="181" t="s">
        <v>55</v>
      </c>
      <c r="B128" s="143">
        <v>9</v>
      </c>
      <c r="C128" s="183" t="s">
        <v>245</v>
      </c>
      <c r="D128" s="175"/>
      <c r="E128" s="77"/>
      <c r="F128" s="77"/>
      <c r="G128" s="77"/>
      <c r="H128" s="77"/>
      <c r="I128" s="77"/>
      <c r="J128" s="77"/>
      <c r="K128" s="77"/>
      <c r="L128" s="77"/>
      <c r="M128" s="77"/>
      <c r="N128" s="78"/>
      <c r="O128" s="79"/>
      <c r="P128" s="8"/>
      <c r="Q128" s="8"/>
      <c r="R128" s="8"/>
      <c r="S128" s="8"/>
      <c r="T128" s="8"/>
      <c r="U128" s="8"/>
    </row>
    <row r="129" spans="1:21" ht="30" customHeight="1" x14ac:dyDescent="0.3">
      <c r="A129" s="191" t="s">
        <v>60</v>
      </c>
      <c r="B129" s="192">
        <v>43839</v>
      </c>
      <c r="C129" s="193" t="s">
        <v>246</v>
      </c>
      <c r="D129" s="194"/>
      <c r="E129" s="195"/>
      <c r="F129" s="196"/>
      <c r="G129" s="197">
        <f t="shared" ref="G129:G133" si="83">E129*F129</f>
        <v>0</v>
      </c>
      <c r="H129" s="198"/>
      <c r="I129" s="196"/>
      <c r="J129" s="197">
        <f t="shared" ref="J129:J133" si="84">H129*I129</f>
        <v>0</v>
      </c>
      <c r="K129" s="198"/>
      <c r="L129" s="196"/>
      <c r="M129" s="197">
        <f t="shared" ref="M129:M133" si="85">K129*L129</f>
        <v>0</v>
      </c>
      <c r="N129" s="199">
        <f t="shared" ref="N129:N133" si="86">G129+J129+M129</f>
        <v>0</v>
      </c>
      <c r="O129" s="200"/>
      <c r="P129" s="99"/>
      <c r="Q129" s="100"/>
      <c r="R129" s="100"/>
      <c r="S129" s="100"/>
      <c r="T129" s="100"/>
      <c r="U129" s="100"/>
    </row>
    <row r="130" spans="1:21" ht="30" customHeight="1" x14ac:dyDescent="0.3">
      <c r="A130" s="90" t="s">
        <v>60</v>
      </c>
      <c r="B130" s="201">
        <v>43870</v>
      </c>
      <c r="C130" s="146" t="s">
        <v>247</v>
      </c>
      <c r="D130" s="202"/>
      <c r="E130" s="203"/>
      <c r="F130" s="95"/>
      <c r="G130" s="96">
        <f t="shared" si="83"/>
        <v>0</v>
      </c>
      <c r="H130" s="94"/>
      <c r="I130" s="95"/>
      <c r="J130" s="96">
        <f t="shared" si="84"/>
        <v>0</v>
      </c>
      <c r="K130" s="94"/>
      <c r="L130" s="95"/>
      <c r="M130" s="96">
        <f t="shared" si="85"/>
        <v>0</v>
      </c>
      <c r="N130" s="97">
        <f t="shared" si="86"/>
        <v>0</v>
      </c>
      <c r="O130" s="98"/>
      <c r="P130" s="100"/>
      <c r="Q130" s="100"/>
      <c r="R130" s="100"/>
      <c r="S130" s="100"/>
      <c r="T130" s="100"/>
      <c r="U130" s="100"/>
    </row>
    <row r="131" spans="1:21" ht="30" customHeight="1" x14ac:dyDescent="0.3">
      <c r="A131" s="90" t="s">
        <v>60</v>
      </c>
      <c r="B131" s="201">
        <v>43899</v>
      </c>
      <c r="C131" s="146" t="s">
        <v>248</v>
      </c>
      <c r="D131" s="202"/>
      <c r="E131" s="203"/>
      <c r="F131" s="95"/>
      <c r="G131" s="96">
        <f t="shared" si="83"/>
        <v>0</v>
      </c>
      <c r="H131" s="94"/>
      <c r="I131" s="95"/>
      <c r="J131" s="96">
        <f t="shared" si="84"/>
        <v>0</v>
      </c>
      <c r="K131" s="94"/>
      <c r="L131" s="95"/>
      <c r="M131" s="96">
        <f t="shared" si="85"/>
        <v>0</v>
      </c>
      <c r="N131" s="97">
        <f t="shared" si="86"/>
        <v>0</v>
      </c>
      <c r="O131" s="98"/>
      <c r="P131" s="100"/>
      <c r="Q131" s="100"/>
      <c r="R131" s="100"/>
      <c r="S131" s="100"/>
      <c r="T131" s="100"/>
      <c r="U131" s="100"/>
    </row>
    <row r="132" spans="1:21" ht="30" customHeight="1" x14ac:dyDescent="0.3">
      <c r="A132" s="90" t="s">
        <v>60</v>
      </c>
      <c r="B132" s="201">
        <v>43930</v>
      </c>
      <c r="C132" s="146" t="s">
        <v>249</v>
      </c>
      <c r="D132" s="202"/>
      <c r="E132" s="203"/>
      <c r="F132" s="95"/>
      <c r="G132" s="96">
        <f t="shared" si="83"/>
        <v>0</v>
      </c>
      <c r="H132" s="94"/>
      <c r="I132" s="95"/>
      <c r="J132" s="96">
        <f t="shared" si="84"/>
        <v>0</v>
      </c>
      <c r="K132" s="94"/>
      <c r="L132" s="95"/>
      <c r="M132" s="96">
        <f t="shared" si="85"/>
        <v>0</v>
      </c>
      <c r="N132" s="97">
        <f t="shared" si="86"/>
        <v>0</v>
      </c>
      <c r="O132" s="98"/>
      <c r="P132" s="100"/>
      <c r="Q132" s="100"/>
      <c r="R132" s="100"/>
      <c r="S132" s="100"/>
      <c r="T132" s="100"/>
      <c r="U132" s="100"/>
    </row>
    <row r="133" spans="1:21" ht="30" customHeight="1" x14ac:dyDescent="0.3">
      <c r="A133" s="101" t="s">
        <v>60</v>
      </c>
      <c r="B133" s="201">
        <v>43960</v>
      </c>
      <c r="C133" s="133" t="s">
        <v>250</v>
      </c>
      <c r="D133" s="204"/>
      <c r="E133" s="205"/>
      <c r="F133" s="105"/>
      <c r="G133" s="106">
        <f t="shared" si="83"/>
        <v>0</v>
      </c>
      <c r="H133" s="104"/>
      <c r="I133" s="105"/>
      <c r="J133" s="106">
        <f t="shared" si="84"/>
        <v>0</v>
      </c>
      <c r="K133" s="104"/>
      <c r="L133" s="105"/>
      <c r="M133" s="106">
        <f t="shared" si="85"/>
        <v>0</v>
      </c>
      <c r="N133" s="107">
        <f t="shared" si="86"/>
        <v>0</v>
      </c>
      <c r="O133" s="108"/>
      <c r="P133" s="100"/>
      <c r="Q133" s="100"/>
      <c r="R133" s="100"/>
      <c r="S133" s="100"/>
      <c r="T133" s="100"/>
      <c r="U133" s="100"/>
    </row>
    <row r="134" spans="1:21" ht="30" customHeight="1" thickBot="1" x14ac:dyDescent="0.35">
      <c r="A134" s="101" t="s">
        <v>60</v>
      </c>
      <c r="B134" s="201">
        <v>43991</v>
      </c>
      <c r="C134" s="186" t="s">
        <v>251</v>
      </c>
      <c r="D134" s="117"/>
      <c r="E134" s="104"/>
      <c r="F134" s="105">
        <v>0.22</v>
      </c>
      <c r="G134" s="106">
        <f>E134*F134</f>
        <v>0</v>
      </c>
      <c r="H134" s="104"/>
      <c r="I134" s="105">
        <v>0.22</v>
      </c>
      <c r="J134" s="106">
        <f>H134*I134</f>
        <v>0</v>
      </c>
      <c r="K134" s="104"/>
      <c r="L134" s="105">
        <v>0.22</v>
      </c>
      <c r="M134" s="106">
        <f>K134*L134</f>
        <v>0</v>
      </c>
      <c r="N134" s="107">
        <f>G134+J134+M134</f>
        <v>0</v>
      </c>
      <c r="O134" s="121"/>
      <c r="P134" s="8"/>
      <c r="Q134" s="8"/>
      <c r="R134" s="8"/>
      <c r="S134" s="8"/>
      <c r="T134" s="8"/>
      <c r="U134" s="8"/>
    </row>
    <row r="135" spans="1:21" ht="30" customHeight="1" thickBot="1" x14ac:dyDescent="0.35">
      <c r="A135" s="167" t="s">
        <v>252</v>
      </c>
      <c r="B135" s="168"/>
      <c r="C135" s="169"/>
      <c r="D135" s="170"/>
      <c r="E135" s="171">
        <f>SUM(E129:E133)</f>
        <v>0</v>
      </c>
      <c r="F135" s="139"/>
      <c r="G135" s="138">
        <f>SUM(G129:G134)</f>
        <v>0</v>
      </c>
      <c r="H135" s="140">
        <f>SUM(H129:H133)</f>
        <v>0</v>
      </c>
      <c r="I135" s="139"/>
      <c r="J135" s="138">
        <f>SUM(J129:J134)</f>
        <v>0</v>
      </c>
      <c r="K135" s="140">
        <f>SUM(K129:K133)</f>
        <v>0</v>
      </c>
      <c r="L135" s="139"/>
      <c r="M135" s="138">
        <f>SUM(M129:M134)</f>
        <v>0</v>
      </c>
      <c r="N135" s="150">
        <f>SUM(N129:N134)</f>
        <v>0</v>
      </c>
      <c r="O135" s="141"/>
      <c r="P135" s="8"/>
      <c r="Q135" s="8"/>
      <c r="R135" s="8"/>
      <c r="S135" s="8"/>
      <c r="T135" s="8"/>
      <c r="U135" s="8"/>
    </row>
    <row r="136" spans="1:21" ht="30" customHeight="1" thickBot="1" x14ac:dyDescent="0.35">
      <c r="A136" s="181" t="s">
        <v>55</v>
      </c>
      <c r="B136" s="143">
        <v>10</v>
      </c>
      <c r="C136" s="187" t="s">
        <v>253</v>
      </c>
      <c r="D136" s="175"/>
      <c r="E136" s="77"/>
      <c r="F136" s="77"/>
      <c r="G136" s="77"/>
      <c r="H136" s="77"/>
      <c r="I136" s="77"/>
      <c r="J136" s="77"/>
      <c r="K136" s="77"/>
      <c r="L136" s="77"/>
      <c r="M136" s="77"/>
      <c r="N136" s="78"/>
      <c r="O136" s="79"/>
      <c r="P136" s="8"/>
      <c r="Q136" s="8"/>
      <c r="R136" s="8"/>
      <c r="S136" s="8"/>
      <c r="T136" s="8"/>
      <c r="U136" s="8"/>
    </row>
    <row r="137" spans="1:21" ht="45" customHeight="1" x14ac:dyDescent="0.3">
      <c r="A137" s="90" t="s">
        <v>60</v>
      </c>
      <c r="B137" s="201">
        <v>43840</v>
      </c>
      <c r="C137" s="206" t="s">
        <v>254</v>
      </c>
      <c r="D137" s="194"/>
      <c r="E137" s="207"/>
      <c r="F137" s="129"/>
      <c r="G137" s="130">
        <f t="shared" ref="G137:G141" si="87">E137*F137</f>
        <v>0</v>
      </c>
      <c r="H137" s="128"/>
      <c r="I137" s="129"/>
      <c r="J137" s="130">
        <f t="shared" ref="J137:J141" si="88">H137*I137</f>
        <v>0</v>
      </c>
      <c r="K137" s="128"/>
      <c r="L137" s="129"/>
      <c r="M137" s="130">
        <f t="shared" ref="M137:M141" si="89">K137*L137</f>
        <v>0</v>
      </c>
      <c r="N137" s="208">
        <f t="shared" ref="N137:N141" si="90">G137+J137+M137</f>
        <v>0</v>
      </c>
      <c r="O137" s="209"/>
      <c r="P137" s="100"/>
      <c r="Q137" s="100"/>
      <c r="R137" s="100"/>
      <c r="S137" s="100"/>
      <c r="T137" s="100"/>
      <c r="U137" s="100"/>
    </row>
    <row r="138" spans="1:21" ht="45" customHeight="1" x14ac:dyDescent="0.3">
      <c r="A138" s="90" t="s">
        <v>60</v>
      </c>
      <c r="B138" s="201">
        <v>43871</v>
      </c>
      <c r="C138" s="206" t="s">
        <v>254</v>
      </c>
      <c r="D138" s="202"/>
      <c r="E138" s="203"/>
      <c r="F138" s="95"/>
      <c r="G138" s="96">
        <f t="shared" si="87"/>
        <v>0</v>
      </c>
      <c r="H138" s="94"/>
      <c r="I138" s="95"/>
      <c r="J138" s="96">
        <f t="shared" si="88"/>
        <v>0</v>
      </c>
      <c r="K138" s="94"/>
      <c r="L138" s="95"/>
      <c r="M138" s="96">
        <f t="shared" si="89"/>
        <v>0</v>
      </c>
      <c r="N138" s="97">
        <f t="shared" si="90"/>
        <v>0</v>
      </c>
      <c r="O138" s="98"/>
      <c r="P138" s="100"/>
      <c r="Q138" s="100"/>
      <c r="R138" s="100"/>
      <c r="S138" s="100"/>
      <c r="T138" s="100"/>
      <c r="U138" s="100"/>
    </row>
    <row r="139" spans="1:21" ht="45" customHeight="1" x14ac:dyDescent="0.3">
      <c r="A139" s="90" t="s">
        <v>60</v>
      </c>
      <c r="B139" s="201">
        <v>43900</v>
      </c>
      <c r="C139" s="206" t="s">
        <v>254</v>
      </c>
      <c r="D139" s="202"/>
      <c r="E139" s="203"/>
      <c r="F139" s="95"/>
      <c r="G139" s="96">
        <f t="shared" si="87"/>
        <v>0</v>
      </c>
      <c r="H139" s="94"/>
      <c r="I139" s="95"/>
      <c r="J139" s="96">
        <f t="shared" si="88"/>
        <v>0</v>
      </c>
      <c r="K139" s="94"/>
      <c r="L139" s="95"/>
      <c r="M139" s="96">
        <f t="shared" si="89"/>
        <v>0</v>
      </c>
      <c r="N139" s="97">
        <f t="shared" si="90"/>
        <v>0</v>
      </c>
      <c r="O139" s="98"/>
      <c r="P139" s="100"/>
      <c r="Q139" s="100"/>
      <c r="R139" s="100"/>
      <c r="S139" s="100"/>
      <c r="T139" s="100"/>
      <c r="U139" s="100"/>
    </row>
    <row r="140" spans="1:21" ht="30" customHeight="1" x14ac:dyDescent="0.3">
      <c r="A140" s="101" t="s">
        <v>60</v>
      </c>
      <c r="B140" s="210">
        <v>43931</v>
      </c>
      <c r="C140" s="133" t="s">
        <v>255</v>
      </c>
      <c r="D140" s="204" t="s">
        <v>63</v>
      </c>
      <c r="E140" s="205"/>
      <c r="F140" s="105"/>
      <c r="G140" s="96">
        <f t="shared" si="87"/>
        <v>0</v>
      </c>
      <c r="H140" s="104"/>
      <c r="I140" s="105"/>
      <c r="J140" s="106">
        <f t="shared" si="88"/>
        <v>0</v>
      </c>
      <c r="K140" s="104"/>
      <c r="L140" s="105"/>
      <c r="M140" s="106">
        <f t="shared" si="89"/>
        <v>0</v>
      </c>
      <c r="N140" s="211">
        <f t="shared" si="90"/>
        <v>0</v>
      </c>
      <c r="O140" s="212"/>
      <c r="P140" s="100"/>
      <c r="Q140" s="100"/>
      <c r="R140" s="100"/>
      <c r="S140" s="100"/>
      <c r="T140" s="100"/>
      <c r="U140" s="100"/>
    </row>
    <row r="141" spans="1:21" ht="30" customHeight="1" thickBot="1" x14ac:dyDescent="0.35">
      <c r="A141" s="101" t="s">
        <v>60</v>
      </c>
      <c r="B141" s="213">
        <v>43961</v>
      </c>
      <c r="C141" s="186" t="s">
        <v>256</v>
      </c>
      <c r="D141" s="409"/>
      <c r="E141" s="104"/>
      <c r="F141" s="105">
        <v>0.22</v>
      </c>
      <c r="G141" s="106">
        <f t="shared" si="87"/>
        <v>0</v>
      </c>
      <c r="H141" s="104"/>
      <c r="I141" s="105">
        <v>0.22</v>
      </c>
      <c r="J141" s="106">
        <f t="shared" si="88"/>
        <v>0</v>
      </c>
      <c r="K141" s="104"/>
      <c r="L141" s="105">
        <v>0.22</v>
      </c>
      <c r="M141" s="106">
        <f t="shared" si="89"/>
        <v>0</v>
      </c>
      <c r="N141" s="107">
        <f t="shared" si="90"/>
        <v>0</v>
      </c>
      <c r="O141" s="212"/>
      <c r="P141" s="8"/>
      <c r="Q141" s="8"/>
      <c r="R141" s="8"/>
      <c r="S141" s="8"/>
      <c r="T141" s="8"/>
      <c r="U141" s="8"/>
    </row>
    <row r="142" spans="1:21" ht="30" customHeight="1" thickBot="1" x14ac:dyDescent="0.35">
      <c r="A142" s="167" t="s">
        <v>257</v>
      </c>
      <c r="B142" s="168"/>
      <c r="C142" s="169"/>
      <c r="D142" s="170"/>
      <c r="E142" s="171">
        <f>SUM(E137:E140)</f>
        <v>0</v>
      </c>
      <c r="F142" s="139"/>
      <c r="G142" s="138">
        <f>SUM(G137:G141)</f>
        <v>0</v>
      </c>
      <c r="H142" s="140">
        <f>SUM(H137:H140)</f>
        <v>0</v>
      </c>
      <c r="I142" s="139"/>
      <c r="J142" s="138">
        <f>SUM(J137:J141)</f>
        <v>0</v>
      </c>
      <c r="K142" s="140">
        <f>SUM(K137:K140)</f>
        <v>0</v>
      </c>
      <c r="L142" s="139"/>
      <c r="M142" s="138">
        <f>SUM(M137:M141)</f>
        <v>0</v>
      </c>
      <c r="N142" s="150">
        <f>SUM(N137:N141)</f>
        <v>0</v>
      </c>
      <c r="O142" s="141"/>
      <c r="P142" s="8"/>
      <c r="Q142" s="8"/>
      <c r="R142" s="8"/>
      <c r="S142" s="8"/>
      <c r="T142" s="8"/>
      <c r="U142" s="8"/>
    </row>
    <row r="143" spans="1:21" ht="30" customHeight="1" thickBot="1" x14ac:dyDescent="0.35">
      <c r="A143" s="181" t="s">
        <v>55</v>
      </c>
      <c r="B143" s="143">
        <v>11</v>
      </c>
      <c r="C143" s="183" t="s">
        <v>258</v>
      </c>
      <c r="D143" s="175"/>
      <c r="E143" s="77"/>
      <c r="F143" s="77"/>
      <c r="G143" s="77"/>
      <c r="H143" s="77"/>
      <c r="I143" s="77"/>
      <c r="J143" s="77"/>
      <c r="K143" s="77"/>
      <c r="L143" s="77"/>
      <c r="M143" s="77"/>
      <c r="N143" s="78"/>
      <c r="O143" s="79"/>
      <c r="P143" s="8"/>
      <c r="Q143" s="8"/>
      <c r="R143" s="8"/>
      <c r="S143" s="8"/>
      <c r="T143" s="8"/>
      <c r="U143" s="8"/>
    </row>
    <row r="144" spans="1:21" ht="45" customHeight="1" x14ac:dyDescent="0.3">
      <c r="A144" s="214" t="s">
        <v>60</v>
      </c>
      <c r="B144" s="201">
        <v>43841</v>
      </c>
      <c r="C144" s="206" t="s">
        <v>259</v>
      </c>
      <c r="D144" s="127" t="s">
        <v>96</v>
      </c>
      <c r="E144" s="128"/>
      <c r="F144" s="129"/>
      <c r="G144" s="130">
        <f t="shared" ref="G144:G145" si="91">E144*F144</f>
        <v>0</v>
      </c>
      <c r="H144" s="128"/>
      <c r="I144" s="129"/>
      <c r="J144" s="130">
        <f t="shared" ref="J144:J145" si="92">H144*I144</f>
        <v>0</v>
      </c>
      <c r="K144" s="128"/>
      <c r="L144" s="129"/>
      <c r="M144" s="130">
        <f t="shared" ref="M144:M145" si="93">K144*L144</f>
        <v>0</v>
      </c>
      <c r="N144" s="208">
        <f>G144+J144+M144</f>
        <v>0</v>
      </c>
      <c r="O144" s="209"/>
      <c r="P144" s="100"/>
      <c r="Q144" s="100"/>
      <c r="R144" s="100"/>
      <c r="S144" s="100"/>
      <c r="T144" s="100"/>
      <c r="U144" s="100"/>
    </row>
    <row r="145" spans="1:21" ht="45" customHeight="1" thickBot="1" x14ac:dyDescent="0.35">
      <c r="A145" s="215" t="s">
        <v>60</v>
      </c>
      <c r="B145" s="201">
        <v>43872</v>
      </c>
      <c r="C145" s="133" t="s">
        <v>259</v>
      </c>
      <c r="D145" s="103" t="s">
        <v>96</v>
      </c>
      <c r="E145" s="104"/>
      <c r="F145" s="105"/>
      <c r="G145" s="96">
        <f t="shared" si="91"/>
        <v>0</v>
      </c>
      <c r="H145" s="104"/>
      <c r="I145" s="105"/>
      <c r="J145" s="106">
        <f t="shared" si="92"/>
        <v>0</v>
      </c>
      <c r="K145" s="104"/>
      <c r="L145" s="105"/>
      <c r="M145" s="106">
        <f t="shared" si="93"/>
        <v>0</v>
      </c>
      <c r="N145" s="211">
        <f>G145+J145+M145</f>
        <v>0</v>
      </c>
      <c r="O145" s="212"/>
      <c r="P145" s="99"/>
      <c r="Q145" s="100"/>
      <c r="R145" s="100"/>
      <c r="S145" s="100"/>
      <c r="T145" s="100"/>
      <c r="U145" s="100"/>
    </row>
    <row r="146" spans="1:21" ht="45" customHeight="1" thickBot="1" x14ac:dyDescent="0.35">
      <c r="A146" s="427" t="s">
        <v>260</v>
      </c>
      <c r="B146" s="428"/>
      <c r="C146" s="428"/>
      <c r="D146" s="429"/>
      <c r="E146" s="171">
        <f>SUM(E144:E145)</f>
        <v>0</v>
      </c>
      <c r="F146" s="139"/>
      <c r="G146" s="138">
        <f>SUM(G144:G145)</f>
        <v>0</v>
      </c>
      <c r="H146" s="140">
        <f>SUM(H144:H145)</f>
        <v>0</v>
      </c>
      <c r="I146" s="139"/>
      <c r="J146" s="138">
        <f>SUM(J144:J145)</f>
        <v>0</v>
      </c>
      <c r="K146" s="140">
        <f>SUM(K144:K145)</f>
        <v>0</v>
      </c>
      <c r="L146" s="139"/>
      <c r="M146" s="138">
        <f>SUM(M144:M145)</f>
        <v>0</v>
      </c>
      <c r="N146" s="150">
        <f>SUM(N144:N145)</f>
        <v>0</v>
      </c>
      <c r="O146" s="141"/>
      <c r="P146" s="8"/>
      <c r="Q146" s="8"/>
      <c r="R146" s="8"/>
      <c r="S146" s="8"/>
      <c r="T146" s="8"/>
      <c r="U146" s="8"/>
    </row>
    <row r="147" spans="1:21" ht="30" customHeight="1" thickBot="1" x14ac:dyDescent="0.35">
      <c r="A147" s="142" t="s">
        <v>55</v>
      </c>
      <c r="B147" s="143">
        <v>12</v>
      </c>
      <c r="C147" s="144" t="s">
        <v>261</v>
      </c>
      <c r="D147" s="76"/>
      <c r="E147" s="77"/>
      <c r="F147" s="77"/>
      <c r="G147" s="77"/>
      <c r="H147" s="77"/>
      <c r="I147" s="77"/>
      <c r="J147" s="77"/>
      <c r="K147" s="77"/>
      <c r="L147" s="77"/>
      <c r="M147" s="77"/>
      <c r="N147" s="78"/>
      <c r="O147" s="79"/>
      <c r="P147" s="8"/>
      <c r="Q147" s="8"/>
      <c r="R147" s="8"/>
      <c r="S147" s="8"/>
      <c r="T147" s="8"/>
      <c r="U147" s="8"/>
    </row>
    <row r="148" spans="1:21" ht="30" customHeight="1" x14ac:dyDescent="0.3">
      <c r="A148" s="125" t="s">
        <v>60</v>
      </c>
      <c r="B148" s="216">
        <v>43842</v>
      </c>
      <c r="C148" s="217" t="s">
        <v>262</v>
      </c>
      <c r="D148" s="218" t="s">
        <v>263</v>
      </c>
      <c r="E148" s="128"/>
      <c r="F148" s="129"/>
      <c r="G148" s="130">
        <f t="shared" ref="G148:G151" si="94">E148*F148</f>
        <v>0</v>
      </c>
      <c r="H148" s="128"/>
      <c r="I148" s="129"/>
      <c r="J148" s="130">
        <f t="shared" ref="J148:J151" si="95">H148*I148</f>
        <v>0</v>
      </c>
      <c r="K148" s="128"/>
      <c r="L148" s="129"/>
      <c r="M148" s="130">
        <f t="shared" ref="M148:M151" si="96">K148*L148</f>
        <v>0</v>
      </c>
      <c r="N148" s="219">
        <f>G148+J148+M148</f>
        <v>0</v>
      </c>
      <c r="O148" s="220"/>
      <c r="P148" s="99"/>
      <c r="Q148" s="100"/>
      <c r="R148" s="100"/>
      <c r="S148" s="100"/>
      <c r="T148" s="100"/>
      <c r="U148" s="100"/>
    </row>
    <row r="149" spans="1:21" ht="30" customHeight="1" x14ac:dyDescent="0.3">
      <c r="A149" s="90" t="s">
        <v>60</v>
      </c>
      <c r="B149" s="201">
        <v>43873</v>
      </c>
      <c r="C149" s="221" t="s">
        <v>264</v>
      </c>
      <c r="D149" s="222" t="s">
        <v>232</v>
      </c>
      <c r="E149" s="94"/>
      <c r="F149" s="95"/>
      <c r="G149" s="96">
        <f t="shared" si="94"/>
        <v>0</v>
      </c>
      <c r="H149" s="94"/>
      <c r="I149" s="95"/>
      <c r="J149" s="96">
        <f t="shared" si="95"/>
        <v>0</v>
      </c>
      <c r="K149" s="94"/>
      <c r="L149" s="95"/>
      <c r="M149" s="96">
        <f t="shared" si="96"/>
        <v>0</v>
      </c>
      <c r="N149" s="223">
        <f>G149+J149+M149</f>
        <v>0</v>
      </c>
      <c r="O149" s="224"/>
      <c r="P149" s="100"/>
      <c r="Q149" s="100"/>
      <c r="R149" s="100"/>
      <c r="S149" s="100"/>
      <c r="T149" s="100"/>
      <c r="U149" s="100"/>
    </row>
    <row r="150" spans="1:21" ht="30" customHeight="1" x14ac:dyDescent="0.3">
      <c r="A150" s="101" t="s">
        <v>60</v>
      </c>
      <c r="B150" s="210">
        <v>43902</v>
      </c>
      <c r="C150" s="225" t="s">
        <v>265</v>
      </c>
      <c r="D150" s="226" t="s">
        <v>232</v>
      </c>
      <c r="E150" s="104"/>
      <c r="F150" s="105"/>
      <c r="G150" s="106">
        <f t="shared" si="94"/>
        <v>0</v>
      </c>
      <c r="H150" s="104"/>
      <c r="I150" s="105"/>
      <c r="J150" s="106">
        <f t="shared" si="95"/>
        <v>0</v>
      </c>
      <c r="K150" s="104"/>
      <c r="L150" s="105"/>
      <c r="M150" s="106">
        <f t="shared" si="96"/>
        <v>0</v>
      </c>
      <c r="N150" s="227">
        <f>G150+J150+M150</f>
        <v>0</v>
      </c>
      <c r="O150" s="228"/>
      <c r="P150" s="100"/>
      <c r="Q150" s="100"/>
      <c r="R150" s="100"/>
      <c r="S150" s="100"/>
      <c r="T150" s="100"/>
      <c r="U150" s="100"/>
    </row>
    <row r="151" spans="1:21" ht="30" customHeight="1" thickBot="1" x14ac:dyDescent="0.35">
      <c r="A151" s="101" t="s">
        <v>60</v>
      </c>
      <c r="B151" s="210">
        <v>43933</v>
      </c>
      <c r="C151" s="186" t="s">
        <v>251</v>
      </c>
      <c r="D151" s="117"/>
      <c r="E151" s="104"/>
      <c r="F151" s="105">
        <v>0.22</v>
      </c>
      <c r="G151" s="106">
        <f t="shared" si="94"/>
        <v>0</v>
      </c>
      <c r="H151" s="104"/>
      <c r="I151" s="105">
        <v>0.22</v>
      </c>
      <c r="J151" s="106">
        <f t="shared" si="95"/>
        <v>0</v>
      </c>
      <c r="K151" s="104"/>
      <c r="L151" s="105">
        <v>0.22</v>
      </c>
      <c r="M151" s="106">
        <f t="shared" si="96"/>
        <v>0</v>
      </c>
      <c r="N151" s="107">
        <f>G151+J151+M151</f>
        <v>0</v>
      </c>
      <c r="O151" s="121"/>
      <c r="P151" s="8"/>
      <c r="Q151" s="8"/>
      <c r="R151" s="8"/>
      <c r="S151" s="8"/>
      <c r="T151" s="8"/>
      <c r="U151" s="8"/>
    </row>
    <row r="152" spans="1:21" ht="30" customHeight="1" thickBot="1" x14ac:dyDescent="0.35">
      <c r="A152" s="167" t="s">
        <v>266</v>
      </c>
      <c r="B152" s="168"/>
      <c r="C152" s="169"/>
      <c r="D152" s="170"/>
      <c r="E152" s="171">
        <f>SUM(E148:E150)</f>
        <v>0</v>
      </c>
      <c r="F152" s="139"/>
      <c r="G152" s="138">
        <f>SUM(G148:G151)</f>
        <v>0</v>
      </c>
      <c r="H152" s="140">
        <f>SUM(H148:H150)</f>
        <v>0</v>
      </c>
      <c r="I152" s="139"/>
      <c r="J152" s="138">
        <f>SUM(J148:J151)</f>
        <v>0</v>
      </c>
      <c r="K152" s="140">
        <f>SUM(K148:K150)</f>
        <v>0</v>
      </c>
      <c r="L152" s="139"/>
      <c r="M152" s="138">
        <f>SUM(M148:M151)</f>
        <v>0</v>
      </c>
      <c r="N152" s="150">
        <f>SUM(N148:N151)</f>
        <v>0</v>
      </c>
      <c r="O152" s="141"/>
      <c r="P152" s="8"/>
      <c r="Q152" s="8"/>
      <c r="R152" s="8"/>
      <c r="S152" s="8"/>
      <c r="T152" s="8"/>
      <c r="U152" s="8"/>
    </row>
    <row r="153" spans="1:21" ht="30" customHeight="1" thickBot="1" x14ac:dyDescent="0.35">
      <c r="A153" s="142" t="s">
        <v>55</v>
      </c>
      <c r="B153" s="143">
        <v>13</v>
      </c>
      <c r="C153" s="144" t="s">
        <v>267</v>
      </c>
      <c r="D153" s="76"/>
      <c r="E153" s="77"/>
      <c r="F153" s="77"/>
      <c r="G153" s="77"/>
      <c r="H153" s="77"/>
      <c r="I153" s="77"/>
      <c r="J153" s="77"/>
      <c r="K153" s="77"/>
      <c r="L153" s="77"/>
      <c r="M153" s="77"/>
      <c r="N153" s="78"/>
      <c r="O153" s="79"/>
      <c r="P153" s="7"/>
      <c r="Q153" s="8"/>
      <c r="R153" s="8"/>
      <c r="S153" s="8"/>
      <c r="T153" s="8"/>
      <c r="U153" s="8"/>
    </row>
    <row r="154" spans="1:21" ht="30" customHeight="1" x14ac:dyDescent="0.3">
      <c r="A154" s="229" t="s">
        <v>57</v>
      </c>
      <c r="B154" s="230" t="s">
        <v>268</v>
      </c>
      <c r="C154" s="231" t="s">
        <v>269</v>
      </c>
      <c r="D154" s="110"/>
      <c r="E154" s="111">
        <f>SUM(E155:E157)</f>
        <v>0</v>
      </c>
      <c r="F154" s="112"/>
      <c r="G154" s="113">
        <f>SUM(G155:G158)</f>
        <v>0</v>
      </c>
      <c r="H154" s="111">
        <f>SUM(H155:H157)</f>
        <v>0</v>
      </c>
      <c r="I154" s="112"/>
      <c r="J154" s="113">
        <f>SUM(J155:J158)</f>
        <v>0</v>
      </c>
      <c r="K154" s="111">
        <f>SUM(K155:K157)</f>
        <v>0</v>
      </c>
      <c r="L154" s="112"/>
      <c r="M154" s="113">
        <f>SUM(M155:M158)</f>
        <v>0</v>
      </c>
      <c r="N154" s="114">
        <f t="shared" ref="N154:N176" si="97">G154+J154+M154</f>
        <v>0</v>
      </c>
      <c r="O154" s="115"/>
      <c r="P154" s="89"/>
      <c r="Q154" s="89"/>
      <c r="R154" s="89"/>
      <c r="S154" s="89"/>
      <c r="T154" s="89"/>
      <c r="U154" s="89"/>
    </row>
    <row r="155" spans="1:21" ht="30" customHeight="1" x14ac:dyDescent="0.3">
      <c r="A155" s="177" t="s">
        <v>60</v>
      </c>
      <c r="B155" s="178" t="s">
        <v>270</v>
      </c>
      <c r="C155" s="232" t="s">
        <v>271</v>
      </c>
      <c r="D155" s="93" t="s">
        <v>63</v>
      </c>
      <c r="E155" s="94"/>
      <c r="F155" s="95"/>
      <c r="G155" s="96">
        <f t="shared" ref="G155:G157" si="98">E155*F155</f>
        <v>0</v>
      </c>
      <c r="H155" s="94"/>
      <c r="I155" s="95"/>
      <c r="J155" s="96">
        <f t="shared" ref="J155:J158" si="99">H155*I155</f>
        <v>0</v>
      </c>
      <c r="K155" s="94"/>
      <c r="L155" s="95"/>
      <c r="M155" s="96">
        <f t="shared" ref="M155:M158" si="100">K155*L155</f>
        <v>0</v>
      </c>
      <c r="N155" s="97">
        <f t="shared" si="97"/>
        <v>0</v>
      </c>
      <c r="O155" s="98"/>
      <c r="P155" s="100"/>
      <c r="Q155" s="100"/>
      <c r="R155" s="100"/>
      <c r="S155" s="100"/>
      <c r="T155" s="100"/>
      <c r="U155" s="100"/>
    </row>
    <row r="156" spans="1:21" ht="30" customHeight="1" x14ac:dyDescent="0.3">
      <c r="A156" s="177" t="s">
        <v>60</v>
      </c>
      <c r="B156" s="178" t="s">
        <v>272</v>
      </c>
      <c r="C156" s="233" t="s">
        <v>273</v>
      </c>
      <c r="D156" s="93" t="s">
        <v>63</v>
      </c>
      <c r="E156" s="94"/>
      <c r="F156" s="95"/>
      <c r="G156" s="96">
        <f t="shared" si="98"/>
        <v>0</v>
      </c>
      <c r="H156" s="94"/>
      <c r="I156" s="95"/>
      <c r="J156" s="96">
        <f t="shared" si="99"/>
        <v>0</v>
      </c>
      <c r="K156" s="94"/>
      <c r="L156" s="95"/>
      <c r="M156" s="96">
        <f t="shared" si="100"/>
        <v>0</v>
      </c>
      <c r="N156" s="97">
        <f t="shared" si="97"/>
        <v>0</v>
      </c>
      <c r="O156" s="98"/>
      <c r="P156" s="100"/>
      <c r="Q156" s="100"/>
      <c r="R156" s="100"/>
      <c r="S156" s="100"/>
      <c r="T156" s="100"/>
      <c r="U156" s="100"/>
    </row>
    <row r="157" spans="1:21" ht="30" customHeight="1" x14ac:dyDescent="0.3">
      <c r="A157" s="177" t="s">
        <v>60</v>
      </c>
      <c r="B157" s="178" t="s">
        <v>274</v>
      </c>
      <c r="C157" s="233" t="s">
        <v>275</v>
      </c>
      <c r="D157" s="93" t="s">
        <v>127</v>
      </c>
      <c r="E157" s="94"/>
      <c r="F157" s="95"/>
      <c r="G157" s="96">
        <f t="shared" si="98"/>
        <v>0</v>
      </c>
      <c r="H157" s="94"/>
      <c r="I157" s="95"/>
      <c r="J157" s="96">
        <f t="shared" si="99"/>
        <v>0</v>
      </c>
      <c r="K157" s="94"/>
      <c r="L157" s="95"/>
      <c r="M157" s="96">
        <f t="shared" si="100"/>
        <v>0</v>
      </c>
      <c r="N157" s="97">
        <f t="shared" si="97"/>
        <v>0</v>
      </c>
      <c r="O157" s="98"/>
      <c r="P157" s="100"/>
      <c r="Q157" s="100"/>
      <c r="R157" s="100"/>
      <c r="S157" s="100"/>
      <c r="T157" s="100"/>
      <c r="U157" s="100"/>
    </row>
    <row r="158" spans="1:21" ht="30" customHeight="1" thickBot="1" x14ac:dyDescent="0.35">
      <c r="A158" s="179" t="s">
        <v>60</v>
      </c>
      <c r="B158" s="180" t="s">
        <v>276</v>
      </c>
      <c r="C158" s="233" t="s">
        <v>277</v>
      </c>
      <c r="D158" s="117"/>
      <c r="E158" s="118"/>
      <c r="F158" s="119">
        <v>0.22</v>
      </c>
      <c r="G158" s="120">
        <f>E158*F158</f>
        <v>0</v>
      </c>
      <c r="H158" s="118"/>
      <c r="I158" s="119">
        <v>0.22</v>
      </c>
      <c r="J158" s="120">
        <f t="shared" si="99"/>
        <v>0</v>
      </c>
      <c r="K158" s="118"/>
      <c r="L158" s="119">
        <v>0.22</v>
      </c>
      <c r="M158" s="120">
        <f t="shared" si="100"/>
        <v>0</v>
      </c>
      <c r="N158" s="234">
        <f t="shared" si="97"/>
        <v>0</v>
      </c>
      <c r="O158" s="121"/>
      <c r="P158" s="100"/>
      <c r="Q158" s="100"/>
      <c r="R158" s="100"/>
      <c r="S158" s="100"/>
      <c r="T158" s="100"/>
      <c r="U158" s="100"/>
    </row>
    <row r="159" spans="1:21" ht="30" customHeight="1" x14ac:dyDescent="0.3">
      <c r="A159" s="235" t="s">
        <v>57</v>
      </c>
      <c r="B159" s="236" t="s">
        <v>268</v>
      </c>
      <c r="C159" s="237" t="s">
        <v>278</v>
      </c>
      <c r="D159" s="83"/>
      <c r="E159" s="84">
        <f>SUM(E160:E162)</f>
        <v>0</v>
      </c>
      <c r="F159" s="85"/>
      <c r="G159" s="86">
        <f>SUM(G160:G163)</f>
        <v>0</v>
      </c>
      <c r="H159" s="84">
        <f>SUM(H160:H162)</f>
        <v>0</v>
      </c>
      <c r="I159" s="85"/>
      <c r="J159" s="86">
        <f>SUM(J160:J163)</f>
        <v>0</v>
      </c>
      <c r="K159" s="84">
        <f>SUM(K160:K162)</f>
        <v>0</v>
      </c>
      <c r="L159" s="85"/>
      <c r="M159" s="86">
        <f>SUM(M160:M163)</f>
        <v>0</v>
      </c>
      <c r="N159" s="87">
        <f t="shared" si="97"/>
        <v>0</v>
      </c>
      <c r="O159" s="88"/>
      <c r="P159" s="89"/>
      <c r="Q159" s="89"/>
      <c r="R159" s="89"/>
      <c r="S159" s="89"/>
      <c r="T159" s="89"/>
      <c r="U159" s="89"/>
    </row>
    <row r="160" spans="1:21" ht="30" customHeight="1" x14ac:dyDescent="0.3">
      <c r="A160" s="177" t="s">
        <v>60</v>
      </c>
      <c r="B160" s="178" t="s">
        <v>279</v>
      </c>
      <c r="C160" s="188" t="s">
        <v>280</v>
      </c>
      <c r="D160" s="93"/>
      <c r="E160" s="94"/>
      <c r="F160" s="95"/>
      <c r="G160" s="96">
        <f t="shared" ref="G160:G163" si="101">E160*F160</f>
        <v>0</v>
      </c>
      <c r="H160" s="94"/>
      <c r="I160" s="95"/>
      <c r="J160" s="96">
        <f t="shared" ref="J160:J163" si="102">H160*I160</f>
        <v>0</v>
      </c>
      <c r="K160" s="94"/>
      <c r="L160" s="95"/>
      <c r="M160" s="96">
        <f t="shared" ref="M160:M163" si="103">K160*L160</f>
        <v>0</v>
      </c>
      <c r="N160" s="97">
        <f t="shared" si="97"/>
        <v>0</v>
      </c>
      <c r="O160" s="98"/>
      <c r="P160" s="100"/>
      <c r="Q160" s="100"/>
      <c r="R160" s="100"/>
      <c r="S160" s="100"/>
      <c r="T160" s="100"/>
      <c r="U160" s="100"/>
    </row>
    <row r="161" spans="1:21" ht="30" customHeight="1" x14ac:dyDescent="0.3">
      <c r="A161" s="177" t="s">
        <v>60</v>
      </c>
      <c r="B161" s="178" t="s">
        <v>281</v>
      </c>
      <c r="C161" s="188" t="s">
        <v>280</v>
      </c>
      <c r="D161" s="93"/>
      <c r="E161" s="94"/>
      <c r="F161" s="95"/>
      <c r="G161" s="96">
        <f t="shared" si="101"/>
        <v>0</v>
      </c>
      <c r="H161" s="94"/>
      <c r="I161" s="95"/>
      <c r="J161" s="96">
        <f t="shared" si="102"/>
        <v>0</v>
      </c>
      <c r="K161" s="94"/>
      <c r="L161" s="95"/>
      <c r="M161" s="96">
        <f t="shared" si="103"/>
        <v>0</v>
      </c>
      <c r="N161" s="97">
        <f t="shared" si="97"/>
        <v>0</v>
      </c>
      <c r="O161" s="98"/>
      <c r="P161" s="100"/>
      <c r="Q161" s="100"/>
      <c r="R161" s="100"/>
      <c r="S161" s="100"/>
      <c r="T161" s="100"/>
      <c r="U161" s="100"/>
    </row>
    <row r="162" spans="1:21" ht="30" customHeight="1" x14ac:dyDescent="0.3">
      <c r="A162" s="238" t="s">
        <v>60</v>
      </c>
      <c r="B162" s="239" t="s">
        <v>282</v>
      </c>
      <c r="C162" s="188" t="s">
        <v>280</v>
      </c>
      <c r="D162" s="103"/>
      <c r="E162" s="104"/>
      <c r="F162" s="105"/>
      <c r="G162" s="106">
        <f t="shared" si="101"/>
        <v>0</v>
      </c>
      <c r="H162" s="104"/>
      <c r="I162" s="105"/>
      <c r="J162" s="106">
        <f t="shared" si="102"/>
        <v>0</v>
      </c>
      <c r="K162" s="104"/>
      <c r="L162" s="105"/>
      <c r="M162" s="106">
        <f t="shared" si="103"/>
        <v>0</v>
      </c>
      <c r="N162" s="107">
        <f t="shared" si="97"/>
        <v>0</v>
      </c>
      <c r="O162" s="108"/>
      <c r="P162" s="100"/>
      <c r="Q162" s="100"/>
      <c r="R162" s="100"/>
      <c r="S162" s="100"/>
      <c r="T162" s="100"/>
      <c r="U162" s="100"/>
    </row>
    <row r="163" spans="1:21" ht="30" customHeight="1" thickBot="1" x14ac:dyDescent="0.35">
      <c r="A163" s="238" t="s">
        <v>60</v>
      </c>
      <c r="B163" s="239" t="s">
        <v>283</v>
      </c>
      <c r="C163" s="186" t="s">
        <v>284</v>
      </c>
      <c r="D163" s="117"/>
      <c r="E163" s="104"/>
      <c r="F163" s="105">
        <v>0.22</v>
      </c>
      <c r="G163" s="106">
        <f t="shared" si="101"/>
        <v>0</v>
      </c>
      <c r="H163" s="104"/>
      <c r="I163" s="105">
        <v>0.22</v>
      </c>
      <c r="J163" s="106">
        <f t="shared" si="102"/>
        <v>0</v>
      </c>
      <c r="K163" s="104"/>
      <c r="L163" s="105">
        <v>0.22</v>
      </c>
      <c r="M163" s="106">
        <f t="shared" si="103"/>
        <v>0</v>
      </c>
      <c r="N163" s="107">
        <f t="shared" si="97"/>
        <v>0</v>
      </c>
      <c r="O163" s="121"/>
      <c r="P163" s="100"/>
      <c r="Q163" s="100"/>
      <c r="R163" s="100"/>
      <c r="S163" s="100"/>
      <c r="T163" s="100"/>
      <c r="U163" s="100"/>
    </row>
    <row r="164" spans="1:21" ht="30" customHeight="1" x14ac:dyDescent="0.3">
      <c r="A164" s="229" t="s">
        <v>57</v>
      </c>
      <c r="B164" s="230" t="s">
        <v>285</v>
      </c>
      <c r="C164" s="237" t="s">
        <v>286</v>
      </c>
      <c r="D164" s="110"/>
      <c r="E164" s="111">
        <f>SUM(E165:E167)</f>
        <v>0</v>
      </c>
      <c r="F164" s="112"/>
      <c r="G164" s="113">
        <f>SUM(G165:G167)</f>
        <v>0</v>
      </c>
      <c r="H164" s="111">
        <f t="shared" ref="H164" si="104">SUM(H165:H167)</f>
        <v>0</v>
      </c>
      <c r="I164" s="112"/>
      <c r="J164" s="113">
        <f>SUM(J165:J167)</f>
        <v>0</v>
      </c>
      <c r="K164" s="111">
        <f t="shared" ref="K164" si="105">SUM(K165:K167)</f>
        <v>0</v>
      </c>
      <c r="L164" s="112"/>
      <c r="M164" s="113">
        <f>SUM(M165:M167)</f>
        <v>0</v>
      </c>
      <c r="N164" s="114">
        <f t="shared" si="97"/>
        <v>0</v>
      </c>
      <c r="O164" s="240"/>
      <c r="P164" s="89"/>
      <c r="Q164" s="89"/>
      <c r="R164" s="89"/>
      <c r="S164" s="89"/>
      <c r="T164" s="89"/>
      <c r="U164" s="89"/>
    </row>
    <row r="165" spans="1:21" ht="30" customHeight="1" x14ac:dyDescent="0.3">
      <c r="A165" s="177" t="s">
        <v>60</v>
      </c>
      <c r="B165" s="178" t="s">
        <v>287</v>
      </c>
      <c r="C165" s="188" t="s">
        <v>288</v>
      </c>
      <c r="D165" s="93"/>
      <c r="E165" s="94"/>
      <c r="F165" s="95"/>
      <c r="G165" s="96">
        <f t="shared" ref="G165:G167" si="106">E165*F165</f>
        <v>0</v>
      </c>
      <c r="H165" s="94"/>
      <c r="I165" s="95"/>
      <c r="J165" s="96">
        <f t="shared" ref="J165:J167" si="107">H165*I165</f>
        <v>0</v>
      </c>
      <c r="K165" s="94"/>
      <c r="L165" s="95"/>
      <c r="M165" s="96">
        <f t="shared" ref="M165:M167" si="108">K165*L165</f>
        <v>0</v>
      </c>
      <c r="N165" s="97">
        <f t="shared" si="97"/>
        <v>0</v>
      </c>
      <c r="O165" s="224"/>
      <c r="P165" s="100"/>
      <c r="Q165" s="100"/>
      <c r="R165" s="100"/>
      <c r="S165" s="100"/>
      <c r="T165" s="100"/>
      <c r="U165" s="100"/>
    </row>
    <row r="166" spans="1:21" ht="30" customHeight="1" x14ac:dyDescent="0.3">
      <c r="A166" s="177" t="s">
        <v>60</v>
      </c>
      <c r="B166" s="178" t="s">
        <v>289</v>
      </c>
      <c r="C166" s="188" t="s">
        <v>288</v>
      </c>
      <c r="D166" s="93"/>
      <c r="E166" s="94"/>
      <c r="F166" s="95"/>
      <c r="G166" s="96">
        <f t="shared" si="106"/>
        <v>0</v>
      </c>
      <c r="H166" s="94"/>
      <c r="I166" s="95"/>
      <c r="J166" s="96">
        <f t="shared" si="107"/>
        <v>0</v>
      </c>
      <c r="K166" s="94"/>
      <c r="L166" s="95"/>
      <c r="M166" s="96">
        <f t="shared" si="108"/>
        <v>0</v>
      </c>
      <c r="N166" s="97">
        <f t="shared" si="97"/>
        <v>0</v>
      </c>
      <c r="O166" s="224"/>
      <c r="P166" s="100"/>
      <c r="Q166" s="100"/>
      <c r="R166" s="100"/>
      <c r="S166" s="100"/>
      <c r="T166" s="100"/>
      <c r="U166" s="100"/>
    </row>
    <row r="167" spans="1:21" ht="30" customHeight="1" thickBot="1" x14ac:dyDescent="0.35">
      <c r="A167" s="238" t="s">
        <v>60</v>
      </c>
      <c r="B167" s="239" t="s">
        <v>290</v>
      </c>
      <c r="C167" s="241" t="s">
        <v>288</v>
      </c>
      <c r="D167" s="103"/>
      <c r="E167" s="104"/>
      <c r="F167" s="105"/>
      <c r="G167" s="106">
        <f t="shared" si="106"/>
        <v>0</v>
      </c>
      <c r="H167" s="104"/>
      <c r="I167" s="105"/>
      <c r="J167" s="106">
        <f t="shared" si="107"/>
        <v>0</v>
      </c>
      <c r="K167" s="104"/>
      <c r="L167" s="105"/>
      <c r="M167" s="106">
        <f t="shared" si="108"/>
        <v>0</v>
      </c>
      <c r="N167" s="107">
        <f t="shared" si="97"/>
        <v>0</v>
      </c>
      <c r="O167" s="228"/>
      <c r="P167" s="100"/>
      <c r="Q167" s="100"/>
      <c r="R167" s="100"/>
      <c r="S167" s="100"/>
      <c r="T167" s="100"/>
      <c r="U167" s="100"/>
    </row>
    <row r="168" spans="1:21" ht="30" customHeight="1" x14ac:dyDescent="0.3">
      <c r="A168" s="229" t="s">
        <v>57</v>
      </c>
      <c r="B168" s="230" t="s">
        <v>291</v>
      </c>
      <c r="C168" s="242" t="s">
        <v>267</v>
      </c>
      <c r="D168" s="110"/>
      <c r="E168" s="111">
        <f>SUM(E169:E175)</f>
        <v>0</v>
      </c>
      <c r="F168" s="112"/>
      <c r="G168" s="113">
        <f>SUM(G169:G176)</f>
        <v>0</v>
      </c>
      <c r="H168" s="111">
        <f>SUM(H169:H175)</f>
        <v>0</v>
      </c>
      <c r="I168" s="112"/>
      <c r="J168" s="113">
        <f>SUM(J169:J176)</f>
        <v>0</v>
      </c>
      <c r="K168" s="111">
        <f>SUM(K169:K175)</f>
        <v>0</v>
      </c>
      <c r="L168" s="112"/>
      <c r="M168" s="113">
        <f>SUM(M169:M176)</f>
        <v>0</v>
      </c>
      <c r="N168" s="114">
        <f t="shared" si="97"/>
        <v>0</v>
      </c>
      <c r="O168" s="240"/>
      <c r="P168" s="89"/>
      <c r="Q168" s="89"/>
      <c r="R168" s="89"/>
      <c r="S168" s="89"/>
      <c r="T168" s="89"/>
      <c r="U168" s="89"/>
    </row>
    <row r="169" spans="1:21" ht="30" customHeight="1" x14ac:dyDescent="0.3">
      <c r="A169" s="177" t="s">
        <v>60</v>
      </c>
      <c r="B169" s="178" t="s">
        <v>292</v>
      </c>
      <c r="C169" s="188" t="s">
        <v>293</v>
      </c>
      <c r="D169" s="93" t="s">
        <v>63</v>
      </c>
      <c r="E169" s="94"/>
      <c r="F169" s="95"/>
      <c r="G169" s="96">
        <f t="shared" ref="G169:G171" si="109">E169*F169</f>
        <v>0</v>
      </c>
      <c r="H169" s="94"/>
      <c r="I169" s="95"/>
      <c r="J169" s="96">
        <f t="shared" ref="J169:J176" si="110">H169*I169</f>
        <v>0</v>
      </c>
      <c r="K169" s="94"/>
      <c r="L169" s="95"/>
      <c r="M169" s="96">
        <f t="shared" ref="M169:M176" si="111">K169*L169</f>
        <v>0</v>
      </c>
      <c r="N169" s="97">
        <f t="shared" si="97"/>
        <v>0</v>
      </c>
      <c r="O169" s="224"/>
      <c r="P169" s="100"/>
      <c r="Q169" s="100"/>
      <c r="R169" s="100"/>
      <c r="S169" s="100"/>
      <c r="T169" s="100"/>
      <c r="U169" s="100"/>
    </row>
    <row r="170" spans="1:21" ht="45" customHeight="1" x14ac:dyDescent="0.3">
      <c r="A170" s="177" t="s">
        <v>60</v>
      </c>
      <c r="B170" s="178" t="s">
        <v>294</v>
      </c>
      <c r="C170" s="188" t="s">
        <v>295</v>
      </c>
      <c r="D170" s="93"/>
      <c r="E170" s="94"/>
      <c r="F170" s="95"/>
      <c r="G170" s="96">
        <f t="shared" si="109"/>
        <v>0</v>
      </c>
      <c r="H170" s="94"/>
      <c r="I170" s="95"/>
      <c r="J170" s="96">
        <f t="shared" si="110"/>
        <v>0</v>
      </c>
      <c r="K170" s="94"/>
      <c r="L170" s="95"/>
      <c r="M170" s="96">
        <f t="shared" si="111"/>
        <v>0</v>
      </c>
      <c r="N170" s="107">
        <f t="shared" si="97"/>
        <v>0</v>
      </c>
      <c r="O170" s="224"/>
      <c r="P170" s="100"/>
      <c r="Q170" s="100"/>
      <c r="R170" s="100"/>
      <c r="S170" s="100"/>
      <c r="T170" s="100"/>
      <c r="U170" s="100"/>
    </row>
    <row r="171" spans="1:21" ht="45" customHeight="1" x14ac:dyDescent="0.3">
      <c r="A171" s="177" t="s">
        <v>60</v>
      </c>
      <c r="B171" s="178" t="s">
        <v>296</v>
      </c>
      <c r="C171" s="188" t="s">
        <v>297</v>
      </c>
      <c r="D171" s="93"/>
      <c r="E171" s="94"/>
      <c r="F171" s="95"/>
      <c r="G171" s="96">
        <f t="shared" si="109"/>
        <v>0</v>
      </c>
      <c r="H171" s="94"/>
      <c r="I171" s="95"/>
      <c r="J171" s="96">
        <f t="shared" si="110"/>
        <v>0</v>
      </c>
      <c r="K171" s="94"/>
      <c r="L171" s="95"/>
      <c r="M171" s="96">
        <f t="shared" si="111"/>
        <v>0</v>
      </c>
      <c r="N171" s="107">
        <f t="shared" si="97"/>
        <v>0</v>
      </c>
      <c r="O171" s="224"/>
      <c r="P171" s="100"/>
      <c r="Q171" s="100"/>
      <c r="R171" s="100"/>
      <c r="S171" s="100"/>
      <c r="T171" s="100"/>
      <c r="U171" s="100"/>
    </row>
    <row r="172" spans="1:21" ht="30" customHeight="1" x14ac:dyDescent="0.3">
      <c r="A172" s="177" t="s">
        <v>60</v>
      </c>
      <c r="B172" s="178" t="s">
        <v>298</v>
      </c>
      <c r="C172" s="188" t="s">
        <v>299</v>
      </c>
      <c r="D172" s="93"/>
      <c r="E172" s="94"/>
      <c r="F172" s="95"/>
      <c r="G172" s="243">
        <v>0</v>
      </c>
      <c r="H172" s="94"/>
      <c r="I172" s="95"/>
      <c r="J172" s="96">
        <f t="shared" si="110"/>
        <v>0</v>
      </c>
      <c r="K172" s="94"/>
      <c r="L172" s="95"/>
      <c r="M172" s="96">
        <f t="shared" si="111"/>
        <v>0</v>
      </c>
      <c r="N172" s="107">
        <f t="shared" si="97"/>
        <v>0</v>
      </c>
      <c r="O172" s="224"/>
      <c r="P172" s="100"/>
      <c r="Q172" s="100"/>
      <c r="R172" s="100"/>
      <c r="S172" s="100"/>
      <c r="T172" s="100"/>
      <c r="U172" s="100"/>
    </row>
    <row r="173" spans="1:21" ht="30" customHeight="1" x14ac:dyDescent="0.3">
      <c r="A173" s="177" t="s">
        <v>60</v>
      </c>
      <c r="B173" s="178" t="s">
        <v>300</v>
      </c>
      <c r="C173" s="241" t="s">
        <v>301</v>
      </c>
      <c r="D173" s="93"/>
      <c r="E173" s="94"/>
      <c r="F173" s="95"/>
      <c r="G173" s="96">
        <f t="shared" ref="G173:G176" si="112">E173*F173</f>
        <v>0</v>
      </c>
      <c r="H173" s="94"/>
      <c r="I173" s="95"/>
      <c r="J173" s="96">
        <f t="shared" si="110"/>
        <v>0</v>
      </c>
      <c r="K173" s="94"/>
      <c r="L173" s="95"/>
      <c r="M173" s="96">
        <f t="shared" si="111"/>
        <v>0</v>
      </c>
      <c r="N173" s="107">
        <f t="shared" si="97"/>
        <v>0</v>
      </c>
      <c r="O173" s="224"/>
      <c r="P173" s="99"/>
      <c r="Q173" s="100"/>
      <c r="R173" s="100"/>
      <c r="S173" s="100"/>
      <c r="T173" s="100"/>
      <c r="U173" s="100"/>
    </row>
    <row r="174" spans="1:21" ht="30" customHeight="1" x14ac:dyDescent="0.3">
      <c r="A174" s="177" t="s">
        <v>60</v>
      </c>
      <c r="B174" s="178" t="s">
        <v>302</v>
      </c>
      <c r="C174" s="241" t="s">
        <v>301</v>
      </c>
      <c r="D174" s="93"/>
      <c r="E174" s="94"/>
      <c r="F174" s="95"/>
      <c r="G174" s="96">
        <f t="shared" si="112"/>
        <v>0</v>
      </c>
      <c r="H174" s="94"/>
      <c r="I174" s="95"/>
      <c r="J174" s="96">
        <f t="shared" si="110"/>
        <v>0</v>
      </c>
      <c r="K174" s="94"/>
      <c r="L174" s="95"/>
      <c r="M174" s="96">
        <f t="shared" si="111"/>
        <v>0</v>
      </c>
      <c r="N174" s="107">
        <f t="shared" si="97"/>
        <v>0</v>
      </c>
      <c r="O174" s="224"/>
      <c r="P174" s="100"/>
      <c r="Q174" s="100"/>
      <c r="R174" s="100"/>
      <c r="S174" s="100"/>
      <c r="T174" s="100"/>
      <c r="U174" s="100"/>
    </row>
    <row r="175" spans="1:21" ht="30" customHeight="1" x14ac:dyDescent="0.3">
      <c r="A175" s="238" t="s">
        <v>60</v>
      </c>
      <c r="B175" s="239" t="s">
        <v>303</v>
      </c>
      <c r="C175" s="241" t="s">
        <v>301</v>
      </c>
      <c r="D175" s="103"/>
      <c r="E175" s="104"/>
      <c r="F175" s="105"/>
      <c r="G175" s="106">
        <f t="shared" si="112"/>
        <v>0</v>
      </c>
      <c r="H175" s="104"/>
      <c r="I175" s="105"/>
      <c r="J175" s="106">
        <f t="shared" si="110"/>
        <v>0</v>
      </c>
      <c r="K175" s="104"/>
      <c r="L175" s="105"/>
      <c r="M175" s="106">
        <f t="shared" si="111"/>
        <v>0</v>
      </c>
      <c r="N175" s="107">
        <f t="shared" si="97"/>
        <v>0</v>
      </c>
      <c r="O175" s="228"/>
      <c r="P175" s="100"/>
      <c r="Q175" s="100"/>
      <c r="R175" s="100"/>
      <c r="S175" s="100"/>
      <c r="T175" s="100"/>
      <c r="U175" s="100"/>
    </row>
    <row r="176" spans="1:21" ht="30" customHeight="1" thickBot="1" x14ac:dyDescent="0.35">
      <c r="A176" s="238" t="s">
        <v>60</v>
      </c>
      <c r="B176" s="239" t="s">
        <v>304</v>
      </c>
      <c r="C176" s="186" t="s">
        <v>305</v>
      </c>
      <c r="D176" s="117"/>
      <c r="E176" s="104"/>
      <c r="F176" s="105">
        <v>0.22</v>
      </c>
      <c r="G176" s="106">
        <f t="shared" si="112"/>
        <v>0</v>
      </c>
      <c r="H176" s="104"/>
      <c r="I176" s="105">
        <v>0.22</v>
      </c>
      <c r="J176" s="106">
        <f t="shared" si="110"/>
        <v>0</v>
      </c>
      <c r="K176" s="104"/>
      <c r="L176" s="105">
        <v>0.22</v>
      </c>
      <c r="M176" s="106">
        <f t="shared" si="111"/>
        <v>0</v>
      </c>
      <c r="N176" s="107">
        <f t="shared" si="97"/>
        <v>0</v>
      </c>
      <c r="O176" s="121"/>
      <c r="P176" s="8"/>
      <c r="Q176" s="8"/>
      <c r="R176" s="8"/>
      <c r="S176" s="8"/>
      <c r="T176" s="8"/>
      <c r="U176" s="8"/>
    </row>
    <row r="177" spans="1:21" ht="30" customHeight="1" thickBot="1" x14ac:dyDescent="0.35">
      <c r="A177" s="244" t="s">
        <v>306</v>
      </c>
      <c r="B177" s="245"/>
      <c r="C177" s="246"/>
      <c r="D177" s="247"/>
      <c r="E177" s="171">
        <f>E168+E120+E164+E159+E154</f>
        <v>0</v>
      </c>
      <c r="F177" s="139"/>
      <c r="G177" s="248">
        <f>G168+G164+G159+G154</f>
        <v>0</v>
      </c>
      <c r="H177" s="171">
        <f t="shared" ref="H177" si="113">H168+H120+H164+H159+H154</f>
        <v>0</v>
      </c>
      <c r="I177" s="139"/>
      <c r="J177" s="248">
        <f>J168+J164+J159+J154</f>
        <v>0</v>
      </c>
      <c r="K177" s="171">
        <f t="shared" ref="K177" si="114">K168+K120+K164+K159+K154</f>
        <v>0</v>
      </c>
      <c r="L177" s="139"/>
      <c r="M177" s="248">
        <f>M168+M164+M159+M154</f>
        <v>0</v>
      </c>
      <c r="N177" s="248">
        <f>N168+N164+N159+N154</f>
        <v>0</v>
      </c>
      <c r="O177" s="249"/>
      <c r="P177" s="8"/>
      <c r="Q177" s="8"/>
      <c r="R177" s="8"/>
      <c r="S177" s="8"/>
      <c r="T177" s="8"/>
      <c r="U177" s="8"/>
    </row>
    <row r="178" spans="1:21" ht="30" customHeight="1" thickBot="1" x14ac:dyDescent="0.35">
      <c r="A178" s="250" t="s">
        <v>307</v>
      </c>
      <c r="B178" s="251"/>
      <c r="C178" s="252"/>
      <c r="D178" s="253"/>
      <c r="E178" s="254"/>
      <c r="F178" s="255"/>
      <c r="G178" s="256">
        <f>G33+G47+G56+G78+G92+G106+G119+G127+G135+G142+G146+G152+G177</f>
        <v>0</v>
      </c>
      <c r="H178" s="254"/>
      <c r="I178" s="255"/>
      <c r="J178" s="256">
        <f>J33+J47+J56+J78+J92+J106+J119+J127+J135+J142+J146+J152+J177</f>
        <v>0</v>
      </c>
      <c r="K178" s="254"/>
      <c r="L178" s="255"/>
      <c r="M178" s="256">
        <f>M33+M47+M56+M78+M92+M106+M119+M127+M135+M142+M146+M152+M177</f>
        <v>0</v>
      </c>
      <c r="N178" s="256">
        <f>N33+N47+N56+N78+N92+N106+N119+N127+N135+N142+N146+N152+N177</f>
        <v>0</v>
      </c>
      <c r="O178" s="257"/>
      <c r="P178" s="8"/>
      <c r="Q178" s="8"/>
      <c r="R178" s="8"/>
      <c r="S178" s="8"/>
      <c r="T178" s="8"/>
      <c r="U178" s="8"/>
    </row>
    <row r="179" spans="1:21" ht="15" customHeight="1" x14ac:dyDescent="0.3">
      <c r="A179" s="430"/>
      <c r="B179" s="422"/>
      <c r="C179" s="422"/>
      <c r="D179" s="51"/>
      <c r="E179" s="52"/>
      <c r="F179" s="52"/>
      <c r="G179" s="52"/>
      <c r="H179" s="52"/>
      <c r="I179" s="52"/>
      <c r="J179" s="52"/>
      <c r="K179" s="52"/>
      <c r="L179" s="52"/>
      <c r="M179" s="52"/>
      <c r="N179" s="53"/>
      <c r="O179" s="54"/>
      <c r="P179" s="8"/>
      <c r="Q179" s="8"/>
      <c r="R179" s="8"/>
      <c r="S179" s="8"/>
      <c r="T179" s="8"/>
      <c r="U179" s="8"/>
    </row>
    <row r="180" spans="1:21" ht="15.75" customHeight="1" x14ac:dyDescent="0.3">
      <c r="A180" s="1"/>
      <c r="B180" s="258"/>
      <c r="C180" s="2"/>
      <c r="D180" s="259"/>
      <c r="E180" s="39"/>
      <c r="F180" s="39"/>
      <c r="G180" s="39"/>
      <c r="H180" s="39"/>
      <c r="I180" s="39"/>
      <c r="J180" s="39"/>
      <c r="K180" s="39"/>
      <c r="L180" s="39"/>
      <c r="M180" s="39"/>
      <c r="N180" s="47"/>
      <c r="O180" s="2"/>
      <c r="P180" s="1"/>
      <c r="Q180" s="1"/>
      <c r="R180" s="1"/>
      <c r="S180" s="1"/>
      <c r="T180" s="1"/>
      <c r="U180" s="1"/>
    </row>
    <row r="181" spans="1:21" ht="15.75" customHeight="1" x14ac:dyDescent="0.3">
      <c r="A181" s="1"/>
      <c r="B181" s="258"/>
      <c r="C181" s="2"/>
      <c r="D181" s="259"/>
      <c r="E181" s="39"/>
      <c r="F181" s="39"/>
      <c r="G181" s="39"/>
      <c r="H181" s="39"/>
      <c r="I181" s="39"/>
      <c r="J181" s="39"/>
      <c r="K181" s="39"/>
      <c r="L181" s="39"/>
      <c r="M181" s="39"/>
      <c r="N181" s="47"/>
      <c r="O181" s="2"/>
      <c r="P181" s="1"/>
      <c r="Q181" s="1"/>
      <c r="R181" s="1"/>
      <c r="S181" s="1"/>
      <c r="T181" s="1"/>
      <c r="U181" s="1"/>
    </row>
    <row r="182" spans="1:21" ht="15.75" customHeight="1" x14ac:dyDescent="0.3">
      <c r="A182" s="1"/>
      <c r="B182" s="258"/>
      <c r="C182" s="2"/>
      <c r="D182" s="259"/>
      <c r="E182" s="39"/>
      <c r="F182" s="39"/>
      <c r="G182" s="39"/>
      <c r="H182" s="39"/>
      <c r="I182" s="39"/>
      <c r="J182" s="39"/>
      <c r="K182" s="39"/>
      <c r="L182" s="39"/>
      <c r="M182" s="39"/>
      <c r="N182" s="47"/>
      <c r="O182" s="2"/>
      <c r="P182" s="1"/>
      <c r="Q182" s="1"/>
      <c r="R182" s="1"/>
      <c r="S182" s="1"/>
      <c r="T182" s="1"/>
      <c r="U182" s="1"/>
    </row>
    <row r="183" spans="1:21" ht="15.75" customHeight="1" x14ac:dyDescent="0.3">
      <c r="A183" s="36"/>
      <c r="B183" s="37"/>
      <c r="C183" s="38"/>
      <c r="D183" s="259"/>
      <c r="E183" s="260"/>
      <c r="F183" s="260"/>
      <c r="G183" s="39"/>
      <c r="H183" s="261"/>
      <c r="I183" s="36"/>
      <c r="J183" s="260"/>
      <c r="K183" s="39"/>
      <c r="L183" s="39"/>
      <c r="M183" s="39"/>
      <c r="N183" s="47"/>
      <c r="O183" s="2"/>
      <c r="P183" s="1"/>
      <c r="Q183" s="2"/>
      <c r="R183" s="1"/>
      <c r="S183" s="1"/>
      <c r="T183" s="1"/>
      <c r="U183" s="1"/>
    </row>
    <row r="184" spans="1:21" ht="15.75" customHeight="1" x14ac:dyDescent="0.3">
      <c r="A184" s="41"/>
      <c r="B184" s="262"/>
      <c r="C184" s="42" t="s">
        <v>31</v>
      </c>
      <c r="D184" s="263"/>
      <c r="E184" s="45"/>
      <c r="F184" s="43" t="s">
        <v>32</v>
      </c>
      <c r="G184" s="45"/>
      <c r="H184" s="46"/>
      <c r="I184" s="44" t="s">
        <v>33</v>
      </c>
      <c r="J184" s="45"/>
      <c r="K184" s="45"/>
      <c r="L184" s="45"/>
      <c r="M184" s="45"/>
      <c r="N184" s="264"/>
      <c r="O184" s="265"/>
      <c r="P184" s="266"/>
      <c r="Q184" s="265"/>
      <c r="R184" s="266"/>
      <c r="S184" s="266"/>
      <c r="T184" s="266"/>
      <c r="U184" s="266"/>
    </row>
    <row r="185" spans="1:21" ht="15.75" customHeight="1" x14ac:dyDescent="0.3">
      <c r="A185" s="1"/>
      <c r="B185" s="258"/>
      <c r="C185" s="2"/>
      <c r="D185" s="259"/>
      <c r="E185" s="39"/>
      <c r="F185" s="39"/>
      <c r="G185" s="39"/>
      <c r="H185" s="39"/>
      <c r="I185" s="39"/>
      <c r="J185" s="39"/>
      <c r="K185" s="39"/>
      <c r="L185" s="39"/>
      <c r="M185" s="39"/>
      <c r="N185" s="47"/>
      <c r="O185" s="2"/>
      <c r="P185" s="1"/>
      <c r="Q185" s="1"/>
      <c r="R185" s="1"/>
      <c r="S185" s="1"/>
      <c r="T185" s="1"/>
      <c r="U185" s="1"/>
    </row>
    <row r="186" spans="1:21" ht="15.75" customHeight="1" x14ac:dyDescent="0.3">
      <c r="A186" s="1"/>
      <c r="B186" s="258"/>
      <c r="C186" s="2"/>
      <c r="D186" s="259"/>
      <c r="E186" s="39"/>
      <c r="F186" s="39"/>
      <c r="G186" s="39"/>
      <c r="H186" s="39"/>
      <c r="I186" s="39"/>
      <c r="J186" s="39"/>
      <c r="K186" s="39"/>
      <c r="L186" s="39"/>
      <c r="M186" s="39"/>
      <c r="N186" s="47"/>
      <c r="O186" s="2"/>
      <c r="P186" s="1"/>
      <c r="Q186" s="1"/>
      <c r="R186" s="1"/>
      <c r="S186" s="1"/>
      <c r="T186" s="1"/>
      <c r="U186" s="1"/>
    </row>
    <row r="187" spans="1:21" ht="15.75" customHeight="1" x14ac:dyDescent="0.3">
      <c r="A187" s="1"/>
      <c r="B187" s="258"/>
      <c r="C187" s="2"/>
      <c r="D187" s="259"/>
      <c r="E187" s="39"/>
      <c r="F187" s="39"/>
      <c r="G187" s="39"/>
      <c r="H187" s="39"/>
      <c r="I187" s="39"/>
      <c r="J187" s="39"/>
      <c r="K187" s="39"/>
      <c r="L187" s="39"/>
      <c r="M187" s="39"/>
      <c r="N187" s="47"/>
      <c r="O187" s="2"/>
      <c r="P187" s="1"/>
      <c r="Q187" s="1"/>
      <c r="R187" s="1"/>
      <c r="S187" s="1"/>
      <c r="T187" s="1"/>
      <c r="U187" s="1"/>
    </row>
    <row r="188" spans="1:21" ht="15.75" customHeight="1" x14ac:dyDescent="0.3">
      <c r="A188" s="1"/>
      <c r="B188" s="258"/>
      <c r="C188" s="2"/>
      <c r="D188" s="259"/>
      <c r="E188" s="39"/>
      <c r="F188" s="39"/>
      <c r="G188" s="39"/>
      <c r="H188" s="39"/>
      <c r="I188" s="39"/>
      <c r="J188" s="39"/>
      <c r="K188" s="39"/>
      <c r="L188" s="39"/>
      <c r="M188" s="39"/>
      <c r="N188" s="267"/>
      <c r="O188" s="2"/>
      <c r="P188" s="1"/>
      <c r="Q188" s="1"/>
      <c r="R188" s="1"/>
      <c r="S188" s="1"/>
      <c r="T188" s="1"/>
      <c r="U188" s="1"/>
    </row>
    <row r="189" spans="1:21" ht="15.75" customHeight="1" x14ac:dyDescent="0.3">
      <c r="A189" s="1"/>
      <c r="B189" s="258"/>
      <c r="C189" s="2"/>
      <c r="D189" s="259"/>
      <c r="E189" s="39"/>
      <c r="F189" s="39"/>
      <c r="G189" s="39"/>
      <c r="H189" s="39"/>
      <c r="I189" s="39"/>
      <c r="J189" s="39"/>
      <c r="K189" s="39"/>
      <c r="L189" s="39"/>
      <c r="M189" s="39"/>
      <c r="N189" s="267"/>
      <c r="O189" s="2"/>
      <c r="P189" s="1"/>
      <c r="Q189" s="1"/>
      <c r="R189" s="1"/>
      <c r="S189" s="1"/>
      <c r="T189" s="1"/>
      <c r="U189" s="1"/>
    </row>
    <row r="190" spans="1:21" ht="15.75" customHeight="1" x14ac:dyDescent="0.3">
      <c r="A190" s="1"/>
      <c r="B190" s="258"/>
      <c r="C190" s="2"/>
      <c r="D190" s="259"/>
      <c r="E190" s="39"/>
      <c r="F190" s="39"/>
      <c r="G190" s="39"/>
      <c r="H190" s="39"/>
      <c r="I190" s="39"/>
      <c r="J190" s="39"/>
      <c r="K190" s="39"/>
      <c r="L190" s="39"/>
      <c r="M190" s="39"/>
      <c r="N190" s="267"/>
      <c r="O190" s="2"/>
      <c r="P190" s="1"/>
      <c r="Q190" s="1"/>
      <c r="R190" s="1"/>
      <c r="S190" s="1"/>
      <c r="T190" s="1"/>
      <c r="U190" s="1"/>
    </row>
    <row r="191" spans="1:21" ht="15.75" customHeight="1" x14ac:dyDescent="0.3">
      <c r="A191" s="1"/>
      <c r="B191" s="258"/>
      <c r="C191" s="2"/>
      <c r="D191" s="259"/>
      <c r="E191" s="39"/>
      <c r="F191" s="39"/>
      <c r="G191" s="39"/>
      <c r="H191" s="39"/>
      <c r="I191" s="39"/>
      <c r="J191" s="39"/>
      <c r="K191" s="39"/>
      <c r="L191" s="39"/>
      <c r="M191" s="39"/>
      <c r="N191" s="267"/>
      <c r="O191" s="2"/>
      <c r="P191" s="1"/>
      <c r="Q191" s="1"/>
      <c r="R191" s="1"/>
      <c r="S191" s="1"/>
      <c r="T191" s="1"/>
      <c r="U191" s="1"/>
    </row>
    <row r="192" spans="1:21" ht="15.75" customHeight="1" x14ac:dyDescent="0.3">
      <c r="A192" s="1"/>
      <c r="B192" s="258"/>
      <c r="C192" s="2"/>
      <c r="D192" s="259"/>
      <c r="E192" s="39"/>
      <c r="F192" s="39"/>
      <c r="G192" s="39"/>
      <c r="H192" s="39"/>
      <c r="I192" s="39"/>
      <c r="J192" s="39"/>
      <c r="K192" s="39"/>
      <c r="L192" s="39"/>
      <c r="M192" s="39"/>
      <c r="N192" s="267"/>
      <c r="O192" s="2"/>
      <c r="P192" s="1"/>
      <c r="Q192" s="1"/>
      <c r="R192" s="1"/>
      <c r="S192" s="1"/>
      <c r="T192" s="1"/>
      <c r="U192" s="1"/>
    </row>
    <row r="193" spans="1:21" ht="15.75" customHeight="1" x14ac:dyDescent="0.3">
      <c r="A193" s="1"/>
      <c r="B193" s="258"/>
      <c r="C193" s="2"/>
      <c r="D193" s="259"/>
      <c r="E193" s="39"/>
      <c r="F193" s="39"/>
      <c r="G193" s="39"/>
      <c r="H193" s="39"/>
      <c r="I193" s="39"/>
      <c r="J193" s="39"/>
      <c r="K193" s="39"/>
      <c r="L193" s="39"/>
      <c r="M193" s="39"/>
      <c r="N193" s="267"/>
      <c r="O193" s="2"/>
      <c r="P193" s="1"/>
      <c r="Q193" s="1"/>
      <c r="R193" s="1"/>
      <c r="S193" s="1"/>
      <c r="T193" s="1"/>
      <c r="U193" s="1"/>
    </row>
    <row r="194" spans="1:21" ht="15.75" customHeight="1" x14ac:dyDescent="0.3">
      <c r="A194" s="1"/>
      <c r="B194" s="258"/>
      <c r="C194" s="2"/>
      <c r="D194" s="259"/>
      <c r="E194" s="39"/>
      <c r="F194" s="39"/>
      <c r="G194" s="39"/>
      <c r="H194" s="39"/>
      <c r="I194" s="39"/>
      <c r="J194" s="39"/>
      <c r="K194" s="39"/>
      <c r="L194" s="39"/>
      <c r="M194" s="39"/>
      <c r="N194" s="267"/>
      <c r="O194" s="2"/>
      <c r="P194" s="1"/>
      <c r="Q194" s="1"/>
      <c r="R194" s="1"/>
      <c r="S194" s="1"/>
      <c r="T194" s="1"/>
      <c r="U194" s="1"/>
    </row>
    <row r="195" spans="1:21" ht="15.75" customHeight="1" x14ac:dyDescent="0.3">
      <c r="A195" s="1"/>
      <c r="B195" s="258"/>
      <c r="C195" s="2"/>
      <c r="D195" s="259"/>
      <c r="E195" s="39"/>
      <c r="F195" s="39"/>
      <c r="G195" s="39"/>
      <c r="H195" s="39"/>
      <c r="I195" s="39"/>
      <c r="J195" s="39"/>
      <c r="K195" s="39"/>
      <c r="L195" s="39"/>
      <c r="M195" s="39"/>
      <c r="N195" s="267"/>
      <c r="O195" s="2"/>
      <c r="P195" s="1"/>
      <c r="Q195" s="1"/>
      <c r="R195" s="1"/>
      <c r="S195" s="1"/>
      <c r="T195" s="1"/>
      <c r="U195" s="1"/>
    </row>
    <row r="196" spans="1:21" ht="15.75" customHeight="1" x14ac:dyDescent="0.3">
      <c r="A196" s="1"/>
      <c r="B196" s="258"/>
      <c r="C196" s="2"/>
      <c r="D196" s="259"/>
      <c r="E196" s="39"/>
      <c r="F196" s="39"/>
      <c r="G196" s="39"/>
      <c r="H196" s="39"/>
      <c r="I196" s="39"/>
      <c r="J196" s="39"/>
      <c r="K196" s="39"/>
      <c r="L196" s="39"/>
      <c r="M196" s="39"/>
      <c r="N196" s="267"/>
      <c r="O196" s="2"/>
      <c r="P196" s="1"/>
      <c r="Q196" s="1"/>
      <c r="R196" s="1"/>
      <c r="S196" s="1"/>
      <c r="T196" s="1"/>
      <c r="U196" s="1"/>
    </row>
    <row r="197" spans="1:21" ht="15.75" customHeight="1" x14ac:dyDescent="0.3">
      <c r="A197" s="1"/>
      <c r="B197" s="258"/>
      <c r="C197" s="2"/>
      <c r="D197" s="259"/>
      <c r="E197" s="39"/>
      <c r="F197" s="39"/>
      <c r="G197" s="39"/>
      <c r="H197" s="39"/>
      <c r="I197" s="39"/>
      <c r="J197" s="39"/>
      <c r="K197" s="39"/>
      <c r="L197" s="39"/>
      <c r="M197" s="39"/>
      <c r="N197" s="267"/>
      <c r="O197" s="2"/>
      <c r="P197" s="1"/>
      <c r="Q197" s="1"/>
      <c r="R197" s="1"/>
      <c r="S197" s="1"/>
      <c r="T197" s="1"/>
      <c r="U197" s="1"/>
    </row>
    <row r="198" spans="1:21" ht="15.75" customHeight="1" x14ac:dyDescent="0.3">
      <c r="A198" s="1"/>
      <c r="B198" s="258"/>
      <c r="C198" s="2"/>
      <c r="D198" s="259"/>
      <c r="E198" s="39"/>
      <c r="F198" s="39"/>
      <c r="G198" s="39"/>
      <c r="H198" s="39"/>
      <c r="I198" s="39"/>
      <c r="J198" s="39"/>
      <c r="K198" s="39"/>
      <c r="L198" s="39"/>
      <c r="M198" s="39"/>
      <c r="N198" s="267"/>
      <c r="O198" s="2"/>
      <c r="P198" s="1"/>
      <c r="Q198" s="1"/>
      <c r="R198" s="1"/>
      <c r="S198" s="1"/>
      <c r="T198" s="1"/>
      <c r="U198" s="1"/>
    </row>
    <row r="199" spans="1:21" ht="15.75" customHeight="1" x14ac:dyDescent="0.3">
      <c r="A199" s="1"/>
      <c r="B199" s="258"/>
      <c r="C199" s="2"/>
      <c r="D199" s="259"/>
      <c r="E199" s="39"/>
      <c r="F199" s="39"/>
      <c r="G199" s="39"/>
      <c r="H199" s="39"/>
      <c r="I199" s="39"/>
      <c r="J199" s="39"/>
      <c r="K199" s="39"/>
      <c r="L199" s="39"/>
      <c r="M199" s="39"/>
      <c r="N199" s="267"/>
      <c r="O199" s="2"/>
      <c r="P199" s="1"/>
      <c r="Q199" s="1"/>
      <c r="R199" s="1"/>
      <c r="S199" s="1"/>
      <c r="T199" s="1"/>
      <c r="U199" s="1"/>
    </row>
    <row r="200" spans="1:21" ht="15.75" customHeight="1" x14ac:dyDescent="0.3">
      <c r="A200" s="1"/>
      <c r="B200" s="258"/>
      <c r="C200" s="2"/>
      <c r="D200" s="259"/>
      <c r="E200" s="39"/>
      <c r="F200" s="39"/>
      <c r="G200" s="39"/>
      <c r="H200" s="39"/>
      <c r="I200" s="39"/>
      <c r="J200" s="39"/>
      <c r="K200" s="39"/>
      <c r="L200" s="39"/>
      <c r="M200" s="39"/>
      <c r="N200" s="267"/>
      <c r="O200" s="2"/>
      <c r="P200" s="1"/>
      <c r="Q200" s="1"/>
      <c r="R200" s="1"/>
      <c r="S200" s="1"/>
      <c r="T200" s="1"/>
      <c r="U200" s="1"/>
    </row>
    <row r="201" spans="1:21" ht="15.75" customHeight="1" x14ac:dyDescent="0.3">
      <c r="A201" s="1"/>
      <c r="B201" s="258"/>
      <c r="C201" s="2"/>
      <c r="D201" s="259"/>
      <c r="E201" s="39"/>
      <c r="F201" s="39"/>
      <c r="G201" s="39"/>
      <c r="H201" s="39"/>
      <c r="I201" s="39"/>
      <c r="J201" s="39"/>
      <c r="K201" s="39"/>
      <c r="L201" s="39"/>
      <c r="M201" s="39"/>
      <c r="N201" s="267"/>
      <c r="O201" s="2"/>
      <c r="P201" s="1"/>
      <c r="Q201" s="1"/>
      <c r="R201" s="1"/>
      <c r="S201" s="1"/>
      <c r="T201" s="1"/>
      <c r="U201" s="1"/>
    </row>
    <row r="202" spans="1:21" ht="15.75" customHeight="1" x14ac:dyDescent="0.3">
      <c r="A202" s="1"/>
      <c r="B202" s="258"/>
      <c r="C202" s="2"/>
      <c r="D202" s="259"/>
      <c r="E202" s="39"/>
      <c r="F202" s="39"/>
      <c r="G202" s="39"/>
      <c r="H202" s="39"/>
      <c r="I202" s="39"/>
      <c r="J202" s="39"/>
      <c r="K202" s="39"/>
      <c r="L202" s="39"/>
      <c r="M202" s="39"/>
      <c r="N202" s="267"/>
      <c r="O202" s="2"/>
      <c r="P202" s="1"/>
      <c r="Q202" s="1"/>
      <c r="R202" s="1"/>
      <c r="S202" s="1"/>
      <c r="T202" s="1"/>
      <c r="U202" s="1"/>
    </row>
    <row r="203" spans="1:21" ht="15.75" customHeight="1" x14ac:dyDescent="0.3">
      <c r="A203" s="1"/>
      <c r="B203" s="258"/>
      <c r="C203" s="2"/>
      <c r="D203" s="259"/>
      <c r="E203" s="39"/>
      <c r="F203" s="39"/>
      <c r="G203" s="39"/>
      <c r="H203" s="39"/>
      <c r="I203" s="39"/>
      <c r="J203" s="39"/>
      <c r="K203" s="39"/>
      <c r="L203" s="39"/>
      <c r="M203" s="39"/>
      <c r="N203" s="267"/>
      <c r="O203" s="2"/>
      <c r="P203" s="1"/>
      <c r="Q203" s="1"/>
      <c r="R203" s="1"/>
      <c r="S203" s="1"/>
      <c r="T203" s="1"/>
      <c r="U203" s="1"/>
    </row>
    <row r="204" spans="1:21" ht="15.75" customHeight="1" x14ac:dyDescent="0.3">
      <c r="A204" s="1"/>
      <c r="B204" s="258"/>
      <c r="C204" s="2"/>
      <c r="D204" s="259"/>
      <c r="E204" s="39"/>
      <c r="F204" s="39"/>
      <c r="G204" s="39"/>
      <c r="H204" s="39"/>
      <c r="I204" s="39"/>
      <c r="J204" s="39"/>
      <c r="K204" s="39"/>
      <c r="L204" s="39"/>
      <c r="M204" s="39"/>
      <c r="N204" s="267"/>
      <c r="O204" s="2"/>
      <c r="P204" s="1"/>
      <c r="Q204" s="1"/>
      <c r="R204" s="1"/>
      <c r="S204" s="1"/>
      <c r="T204" s="1"/>
      <c r="U204" s="1"/>
    </row>
    <row r="205" spans="1:21" ht="15.75" customHeight="1" x14ac:dyDescent="0.3">
      <c r="A205" s="1"/>
      <c r="B205" s="258"/>
      <c r="C205" s="2"/>
      <c r="D205" s="259"/>
      <c r="E205" s="39"/>
      <c r="F205" s="39"/>
      <c r="G205" s="39"/>
      <c r="H205" s="39"/>
      <c r="I205" s="39"/>
      <c r="J205" s="39"/>
      <c r="K205" s="39"/>
      <c r="L205" s="39"/>
      <c r="M205" s="39"/>
      <c r="N205" s="267"/>
      <c r="O205" s="2"/>
      <c r="P205" s="1"/>
      <c r="Q205" s="1"/>
      <c r="R205" s="1"/>
      <c r="S205" s="1"/>
      <c r="T205" s="1"/>
      <c r="U205" s="1"/>
    </row>
    <row r="206" spans="1:21" ht="15.75" customHeight="1" x14ac:dyDescent="0.3">
      <c r="A206" s="1"/>
      <c r="B206" s="258"/>
      <c r="C206" s="2"/>
      <c r="D206" s="259"/>
      <c r="E206" s="39"/>
      <c r="F206" s="39"/>
      <c r="G206" s="39"/>
      <c r="H206" s="39"/>
      <c r="I206" s="39"/>
      <c r="J206" s="39"/>
      <c r="K206" s="39"/>
      <c r="L206" s="39"/>
      <c r="M206" s="39"/>
      <c r="N206" s="267"/>
      <c r="O206" s="2"/>
      <c r="P206" s="1"/>
      <c r="Q206" s="1"/>
      <c r="R206" s="1"/>
      <c r="S206" s="1"/>
      <c r="T206" s="1"/>
      <c r="U206" s="1"/>
    </row>
    <row r="207" spans="1:21" ht="15.75" customHeight="1" x14ac:dyDescent="0.3">
      <c r="A207" s="1"/>
      <c r="B207" s="258"/>
      <c r="C207" s="2"/>
      <c r="D207" s="259"/>
      <c r="E207" s="39"/>
      <c r="F207" s="39"/>
      <c r="G207" s="39"/>
      <c r="H207" s="39"/>
      <c r="I207" s="39"/>
      <c r="J207" s="39"/>
      <c r="K207" s="39"/>
      <c r="L207" s="39"/>
      <c r="M207" s="39"/>
      <c r="N207" s="267"/>
      <c r="O207" s="2"/>
      <c r="P207" s="1"/>
      <c r="Q207" s="1"/>
      <c r="R207" s="1"/>
      <c r="S207" s="1"/>
      <c r="T207" s="1"/>
      <c r="U207" s="1"/>
    </row>
    <row r="208" spans="1:21" ht="15.75" customHeight="1" x14ac:dyDescent="0.3">
      <c r="A208" s="1"/>
      <c r="B208" s="258"/>
      <c r="C208" s="2"/>
      <c r="D208" s="259"/>
      <c r="E208" s="39"/>
      <c r="F208" s="39"/>
      <c r="G208" s="39"/>
      <c r="H208" s="39"/>
      <c r="I208" s="39"/>
      <c r="J208" s="39"/>
      <c r="K208" s="39"/>
      <c r="L208" s="39"/>
      <c r="M208" s="39"/>
      <c r="N208" s="267"/>
      <c r="O208" s="2"/>
      <c r="P208" s="1"/>
      <c r="Q208" s="1"/>
      <c r="R208" s="1"/>
      <c r="S208" s="1"/>
      <c r="T208" s="1"/>
      <c r="U208" s="1"/>
    </row>
    <row r="209" spans="1:21" ht="15.75" customHeight="1" x14ac:dyDescent="0.3">
      <c r="A209" s="1"/>
      <c r="B209" s="258"/>
      <c r="C209" s="2"/>
      <c r="D209" s="259"/>
      <c r="E209" s="39"/>
      <c r="F209" s="39"/>
      <c r="G209" s="39"/>
      <c r="H209" s="39"/>
      <c r="I209" s="39"/>
      <c r="J209" s="39"/>
      <c r="K209" s="39"/>
      <c r="L209" s="39"/>
      <c r="M209" s="39"/>
      <c r="N209" s="267"/>
      <c r="O209" s="2"/>
      <c r="P209" s="1"/>
      <c r="Q209" s="1"/>
      <c r="R209" s="1"/>
      <c r="S209" s="1"/>
      <c r="T209" s="1"/>
      <c r="U209" s="1"/>
    </row>
    <row r="210" spans="1:21" ht="15.75" customHeight="1" x14ac:dyDescent="0.3">
      <c r="A210" s="1"/>
      <c r="B210" s="258"/>
      <c r="C210" s="2"/>
      <c r="D210" s="259"/>
      <c r="E210" s="39"/>
      <c r="F210" s="39"/>
      <c r="G210" s="39"/>
      <c r="H210" s="39"/>
      <c r="I210" s="39"/>
      <c r="J210" s="39"/>
      <c r="K210" s="39"/>
      <c r="L210" s="39"/>
      <c r="M210" s="39"/>
      <c r="N210" s="267"/>
      <c r="O210" s="2"/>
      <c r="P210" s="1"/>
      <c r="Q210" s="1"/>
      <c r="R210" s="1"/>
      <c r="S210" s="1"/>
      <c r="T210" s="1"/>
      <c r="U210" s="1"/>
    </row>
    <row r="211" spans="1:21" ht="15.75" customHeight="1" x14ac:dyDescent="0.3">
      <c r="A211" s="1"/>
      <c r="B211" s="258"/>
      <c r="C211" s="2"/>
      <c r="D211" s="259"/>
      <c r="E211" s="39"/>
      <c r="F211" s="39"/>
      <c r="G211" s="39"/>
      <c r="H211" s="39"/>
      <c r="I211" s="39"/>
      <c r="J211" s="39"/>
      <c r="K211" s="39"/>
      <c r="L211" s="39"/>
      <c r="M211" s="39"/>
      <c r="N211" s="267"/>
      <c r="O211" s="2"/>
      <c r="P211" s="1"/>
      <c r="Q211" s="1"/>
      <c r="R211" s="1"/>
      <c r="S211" s="1"/>
      <c r="T211" s="1"/>
      <c r="U211" s="1"/>
    </row>
    <row r="212" spans="1:21" ht="15.75" customHeight="1" x14ac:dyDescent="0.3">
      <c r="A212" s="1"/>
      <c r="B212" s="258"/>
      <c r="C212" s="2"/>
      <c r="D212" s="259"/>
      <c r="E212" s="39"/>
      <c r="F212" s="39"/>
      <c r="G212" s="39"/>
      <c r="H212" s="39"/>
      <c r="I212" s="39"/>
      <c r="J212" s="39"/>
      <c r="K212" s="39"/>
      <c r="L212" s="39"/>
      <c r="M212" s="39"/>
      <c r="N212" s="267"/>
      <c r="O212" s="2"/>
      <c r="P212" s="1"/>
      <c r="Q212" s="1"/>
      <c r="R212" s="1"/>
      <c r="S212" s="1"/>
      <c r="T212" s="1"/>
      <c r="U212" s="1"/>
    </row>
    <row r="213" spans="1:21" ht="15.75" customHeight="1" x14ac:dyDescent="0.3">
      <c r="A213" s="1"/>
      <c r="B213" s="258"/>
      <c r="C213" s="2"/>
      <c r="D213" s="259"/>
      <c r="E213" s="39"/>
      <c r="F213" s="39"/>
      <c r="G213" s="39"/>
      <c r="H213" s="39"/>
      <c r="I213" s="39"/>
      <c r="J213" s="39"/>
      <c r="K213" s="39"/>
      <c r="L213" s="39"/>
      <c r="M213" s="39"/>
      <c r="N213" s="267"/>
      <c r="O213" s="2"/>
      <c r="P213" s="1"/>
      <c r="Q213" s="1"/>
      <c r="R213" s="1"/>
      <c r="S213" s="1"/>
      <c r="T213" s="1"/>
      <c r="U213" s="1"/>
    </row>
    <row r="214" spans="1:21" ht="15.75" customHeight="1" x14ac:dyDescent="0.3">
      <c r="A214" s="1"/>
      <c r="B214" s="258"/>
      <c r="C214" s="2"/>
      <c r="D214" s="259"/>
      <c r="E214" s="39"/>
      <c r="F214" s="39"/>
      <c r="G214" s="39"/>
      <c r="H214" s="39"/>
      <c r="I214" s="39"/>
      <c r="J214" s="39"/>
      <c r="K214" s="39"/>
      <c r="L214" s="39"/>
      <c r="M214" s="39"/>
      <c r="N214" s="267"/>
      <c r="O214" s="2"/>
      <c r="P214" s="1"/>
      <c r="Q214" s="1"/>
      <c r="R214" s="1"/>
      <c r="S214" s="1"/>
      <c r="T214" s="1"/>
      <c r="U214" s="1"/>
    </row>
    <row r="215" spans="1:21" ht="15.75" customHeight="1" x14ac:dyDescent="0.3">
      <c r="A215" s="1"/>
      <c r="B215" s="258"/>
      <c r="C215" s="2"/>
      <c r="D215" s="259"/>
      <c r="E215" s="39"/>
      <c r="F215" s="39"/>
      <c r="G215" s="39"/>
      <c r="H215" s="39"/>
      <c r="I215" s="39"/>
      <c r="J215" s="39"/>
      <c r="K215" s="39"/>
      <c r="L215" s="39"/>
      <c r="M215" s="39"/>
      <c r="N215" s="267"/>
      <c r="O215" s="2"/>
      <c r="P215" s="1"/>
      <c r="Q215" s="1"/>
      <c r="R215" s="1"/>
      <c r="S215" s="1"/>
      <c r="T215" s="1"/>
      <c r="U215" s="1"/>
    </row>
    <row r="216" spans="1:21" ht="15.75" customHeight="1" x14ac:dyDescent="0.3">
      <c r="A216" s="1"/>
      <c r="B216" s="258"/>
      <c r="C216" s="2"/>
      <c r="D216" s="259"/>
      <c r="E216" s="39"/>
      <c r="F216" s="39"/>
      <c r="G216" s="39"/>
      <c r="H216" s="39"/>
      <c r="I216" s="39"/>
      <c r="J216" s="39"/>
      <c r="K216" s="39"/>
      <c r="L216" s="39"/>
      <c r="M216" s="39"/>
      <c r="N216" s="267"/>
      <c r="O216" s="2"/>
      <c r="P216" s="1"/>
      <c r="Q216" s="1"/>
      <c r="R216" s="1"/>
      <c r="S216" s="1"/>
      <c r="T216" s="1"/>
      <c r="U216" s="1"/>
    </row>
    <row r="217" spans="1:21" ht="15.75" customHeight="1" x14ac:dyDescent="0.3">
      <c r="A217" s="1"/>
      <c r="B217" s="258"/>
      <c r="C217" s="2"/>
      <c r="D217" s="259"/>
      <c r="E217" s="39"/>
      <c r="F217" s="39"/>
      <c r="G217" s="39"/>
      <c r="H217" s="39"/>
      <c r="I217" s="39"/>
      <c r="J217" s="39"/>
      <c r="K217" s="39"/>
      <c r="L217" s="39"/>
      <c r="M217" s="39"/>
      <c r="N217" s="267"/>
      <c r="O217" s="2"/>
      <c r="P217" s="1"/>
      <c r="Q217" s="1"/>
      <c r="R217" s="1"/>
      <c r="S217" s="1"/>
      <c r="T217" s="1"/>
      <c r="U217" s="1"/>
    </row>
    <row r="218" spans="1:21" ht="15.75" customHeight="1" x14ac:dyDescent="0.3">
      <c r="A218" s="1"/>
      <c r="B218" s="258"/>
      <c r="C218" s="2"/>
      <c r="D218" s="259"/>
      <c r="E218" s="39"/>
      <c r="F218" s="39"/>
      <c r="G218" s="39"/>
      <c r="H218" s="39"/>
      <c r="I218" s="39"/>
      <c r="J218" s="39"/>
      <c r="K218" s="39"/>
      <c r="L218" s="39"/>
      <c r="M218" s="39"/>
      <c r="N218" s="267"/>
      <c r="O218" s="2"/>
      <c r="P218" s="1"/>
      <c r="Q218" s="1"/>
      <c r="R218" s="1"/>
      <c r="S218" s="1"/>
      <c r="T218" s="1"/>
      <c r="U218" s="1"/>
    </row>
    <row r="219" spans="1:21" ht="15.75" customHeight="1" x14ac:dyDescent="0.3">
      <c r="A219" s="1"/>
      <c r="B219" s="258"/>
      <c r="C219" s="2"/>
      <c r="D219" s="259"/>
      <c r="E219" s="39"/>
      <c r="F219" s="39"/>
      <c r="G219" s="39"/>
      <c r="H219" s="39"/>
      <c r="I219" s="39"/>
      <c r="J219" s="39"/>
      <c r="K219" s="39"/>
      <c r="L219" s="39"/>
      <c r="M219" s="39"/>
      <c r="N219" s="267"/>
      <c r="O219" s="2"/>
      <c r="P219" s="1"/>
      <c r="Q219" s="1"/>
      <c r="R219" s="1"/>
      <c r="S219" s="1"/>
      <c r="T219" s="1"/>
      <c r="U219" s="1"/>
    </row>
    <row r="220" spans="1:21" ht="15.75" customHeight="1" x14ac:dyDescent="0.3">
      <c r="A220" s="1"/>
      <c r="B220" s="258"/>
      <c r="C220" s="2"/>
      <c r="D220" s="259"/>
      <c r="E220" s="39"/>
      <c r="F220" s="39"/>
      <c r="G220" s="39"/>
      <c r="H220" s="39"/>
      <c r="I220" s="39"/>
      <c r="J220" s="39"/>
      <c r="K220" s="39"/>
      <c r="L220" s="39"/>
      <c r="M220" s="39"/>
      <c r="N220" s="267"/>
      <c r="O220" s="2"/>
      <c r="P220" s="1"/>
      <c r="Q220" s="1"/>
      <c r="R220" s="1"/>
      <c r="S220" s="1"/>
      <c r="T220" s="1"/>
      <c r="U220" s="1"/>
    </row>
    <row r="221" spans="1:21" ht="15.75" customHeight="1" x14ac:dyDescent="0.3">
      <c r="A221" s="1"/>
      <c r="B221" s="258"/>
      <c r="C221" s="2"/>
      <c r="D221" s="259"/>
      <c r="E221" s="39"/>
      <c r="F221" s="39"/>
      <c r="G221" s="39"/>
      <c r="H221" s="39"/>
      <c r="I221" s="39"/>
      <c r="J221" s="39"/>
      <c r="K221" s="39"/>
      <c r="L221" s="39"/>
      <c r="M221" s="39"/>
      <c r="N221" s="267"/>
      <c r="O221" s="2"/>
      <c r="P221" s="1"/>
      <c r="Q221" s="1"/>
      <c r="R221" s="1"/>
      <c r="S221" s="1"/>
      <c r="T221" s="1"/>
      <c r="U221" s="1"/>
    </row>
    <row r="222" spans="1:21" ht="15.75" customHeight="1" x14ac:dyDescent="0.3">
      <c r="A222" s="1"/>
      <c r="B222" s="258"/>
      <c r="C222" s="2"/>
      <c r="D222" s="259"/>
      <c r="E222" s="39"/>
      <c r="F222" s="39"/>
      <c r="G222" s="39"/>
      <c r="H222" s="39"/>
      <c r="I222" s="39"/>
      <c r="J222" s="39"/>
      <c r="K222" s="39"/>
      <c r="L222" s="39"/>
      <c r="M222" s="39"/>
      <c r="N222" s="267"/>
      <c r="O222" s="2"/>
      <c r="P222" s="1"/>
      <c r="Q222" s="1"/>
      <c r="R222" s="1"/>
      <c r="S222" s="1"/>
      <c r="T222" s="1"/>
      <c r="U222" s="1"/>
    </row>
    <row r="223" spans="1:21" ht="15.75" customHeight="1" x14ac:dyDescent="0.3">
      <c r="A223" s="1"/>
      <c r="B223" s="258"/>
      <c r="C223" s="2"/>
      <c r="D223" s="259"/>
      <c r="E223" s="39"/>
      <c r="F223" s="39"/>
      <c r="G223" s="39"/>
      <c r="H223" s="39"/>
      <c r="I223" s="39"/>
      <c r="J223" s="39"/>
      <c r="K223" s="39"/>
      <c r="L223" s="39"/>
      <c r="M223" s="39"/>
      <c r="N223" s="267"/>
      <c r="O223" s="2"/>
      <c r="P223" s="1"/>
      <c r="Q223" s="1"/>
      <c r="R223" s="1"/>
      <c r="S223" s="1"/>
      <c r="T223" s="1"/>
      <c r="U223" s="1"/>
    </row>
    <row r="224" spans="1:21" ht="15.75" customHeight="1" x14ac:dyDescent="0.3">
      <c r="A224" s="1"/>
      <c r="B224" s="258"/>
      <c r="C224" s="2"/>
      <c r="D224" s="259"/>
      <c r="E224" s="39"/>
      <c r="F224" s="39"/>
      <c r="G224" s="39"/>
      <c r="H224" s="39"/>
      <c r="I224" s="39"/>
      <c r="J224" s="39"/>
      <c r="K224" s="39"/>
      <c r="L224" s="39"/>
      <c r="M224" s="39"/>
      <c r="N224" s="267"/>
      <c r="O224" s="2"/>
      <c r="P224" s="1"/>
      <c r="Q224" s="1"/>
      <c r="R224" s="1"/>
      <c r="S224" s="1"/>
      <c r="T224" s="1"/>
      <c r="U224" s="1"/>
    </row>
    <row r="225" spans="1:21" ht="15.75" customHeight="1" x14ac:dyDescent="0.3">
      <c r="A225" s="1"/>
      <c r="B225" s="258"/>
      <c r="C225" s="2"/>
      <c r="D225" s="259"/>
      <c r="E225" s="39"/>
      <c r="F225" s="39"/>
      <c r="G225" s="39"/>
      <c r="H225" s="39"/>
      <c r="I225" s="39"/>
      <c r="J225" s="39"/>
      <c r="K225" s="39"/>
      <c r="L225" s="39"/>
      <c r="M225" s="39"/>
      <c r="N225" s="267"/>
      <c r="O225" s="2"/>
      <c r="P225" s="1"/>
      <c r="Q225" s="1"/>
      <c r="R225" s="1"/>
      <c r="S225" s="1"/>
      <c r="T225" s="1"/>
      <c r="U225" s="1"/>
    </row>
    <row r="226" spans="1:21" ht="15.75" customHeight="1" x14ac:dyDescent="0.3">
      <c r="A226" s="1"/>
      <c r="B226" s="258"/>
      <c r="C226" s="2"/>
      <c r="D226" s="259"/>
      <c r="E226" s="39"/>
      <c r="F226" s="39"/>
      <c r="G226" s="39"/>
      <c r="H226" s="39"/>
      <c r="I226" s="39"/>
      <c r="J226" s="39"/>
      <c r="K226" s="39"/>
      <c r="L226" s="39"/>
      <c r="M226" s="39"/>
      <c r="N226" s="267"/>
      <c r="O226" s="2"/>
      <c r="P226" s="1"/>
      <c r="Q226" s="1"/>
      <c r="R226" s="1"/>
      <c r="S226" s="1"/>
      <c r="T226" s="1"/>
      <c r="U226" s="1"/>
    </row>
    <row r="227" spans="1:21" ht="15.75" customHeight="1" x14ac:dyDescent="0.3">
      <c r="A227" s="1"/>
      <c r="B227" s="258"/>
      <c r="C227" s="2"/>
      <c r="D227" s="259"/>
      <c r="E227" s="39"/>
      <c r="F227" s="39"/>
      <c r="G227" s="39"/>
      <c r="H227" s="39"/>
      <c r="I227" s="39"/>
      <c r="J227" s="39"/>
      <c r="K227" s="39"/>
      <c r="L227" s="39"/>
      <c r="M227" s="39"/>
      <c r="N227" s="267"/>
      <c r="O227" s="2"/>
      <c r="P227" s="1"/>
      <c r="Q227" s="1"/>
      <c r="R227" s="1"/>
      <c r="S227" s="1"/>
      <c r="T227" s="1"/>
      <c r="U227" s="1"/>
    </row>
    <row r="228" spans="1:21" ht="15.75" customHeight="1" x14ac:dyDescent="0.3">
      <c r="A228" s="1"/>
      <c r="B228" s="258"/>
      <c r="C228" s="2"/>
      <c r="D228" s="259"/>
      <c r="E228" s="39"/>
      <c r="F228" s="39"/>
      <c r="G228" s="39"/>
      <c r="H228" s="39"/>
      <c r="I228" s="39"/>
      <c r="J228" s="39"/>
      <c r="K228" s="39"/>
      <c r="L228" s="39"/>
      <c r="M228" s="39"/>
      <c r="N228" s="267"/>
      <c r="O228" s="2"/>
      <c r="P228" s="1"/>
      <c r="Q228" s="1"/>
      <c r="R228" s="1"/>
      <c r="S228" s="1"/>
      <c r="T228" s="1"/>
      <c r="U228" s="1"/>
    </row>
    <row r="229" spans="1:21" ht="15.75" customHeight="1" x14ac:dyDescent="0.3">
      <c r="A229" s="1"/>
      <c r="B229" s="258"/>
      <c r="C229" s="2"/>
      <c r="D229" s="259"/>
      <c r="E229" s="39"/>
      <c r="F229" s="39"/>
      <c r="G229" s="39"/>
      <c r="H229" s="39"/>
      <c r="I229" s="39"/>
      <c r="J229" s="39"/>
      <c r="K229" s="39"/>
      <c r="L229" s="39"/>
      <c r="M229" s="39"/>
      <c r="N229" s="267"/>
      <c r="O229" s="2"/>
      <c r="P229" s="1"/>
      <c r="Q229" s="1"/>
      <c r="R229" s="1"/>
      <c r="S229" s="1"/>
      <c r="T229" s="1"/>
      <c r="U229" s="1"/>
    </row>
    <row r="230" spans="1:21" ht="15.75" customHeight="1" x14ac:dyDescent="0.3">
      <c r="A230" s="1"/>
      <c r="B230" s="258"/>
      <c r="C230" s="2"/>
      <c r="D230" s="259"/>
      <c r="E230" s="39"/>
      <c r="F230" s="39"/>
      <c r="G230" s="39"/>
      <c r="H230" s="39"/>
      <c r="I230" s="39"/>
      <c r="J230" s="39"/>
      <c r="K230" s="39"/>
      <c r="L230" s="39"/>
      <c r="M230" s="39"/>
      <c r="N230" s="267"/>
      <c r="O230" s="2"/>
      <c r="P230" s="1"/>
      <c r="Q230" s="1"/>
      <c r="R230" s="1"/>
      <c r="S230" s="1"/>
      <c r="T230" s="1"/>
      <c r="U230" s="1"/>
    </row>
    <row r="231" spans="1:21" ht="15.75" customHeight="1" x14ac:dyDescent="0.3">
      <c r="A231" s="1"/>
      <c r="B231" s="258"/>
      <c r="C231" s="2"/>
      <c r="D231" s="259"/>
      <c r="E231" s="39"/>
      <c r="F231" s="39"/>
      <c r="G231" s="39"/>
      <c r="H231" s="39"/>
      <c r="I231" s="39"/>
      <c r="J231" s="39"/>
      <c r="K231" s="39"/>
      <c r="L231" s="39"/>
      <c r="M231" s="39"/>
      <c r="N231" s="267"/>
      <c r="O231" s="2"/>
      <c r="P231" s="1"/>
      <c r="Q231" s="1"/>
      <c r="R231" s="1"/>
      <c r="S231" s="1"/>
      <c r="T231" s="1"/>
      <c r="U231" s="1"/>
    </row>
    <row r="232" spans="1:21" ht="15.75" customHeight="1" x14ac:dyDescent="0.3">
      <c r="A232" s="1"/>
      <c r="B232" s="258"/>
      <c r="C232" s="2"/>
      <c r="D232" s="259"/>
      <c r="E232" s="39"/>
      <c r="F232" s="39"/>
      <c r="G232" s="39"/>
      <c r="H232" s="39"/>
      <c r="I232" s="39"/>
      <c r="J232" s="39"/>
      <c r="K232" s="39"/>
      <c r="L232" s="39"/>
      <c r="M232" s="39"/>
      <c r="N232" s="267"/>
      <c r="O232" s="2"/>
      <c r="P232" s="1"/>
      <c r="Q232" s="1"/>
      <c r="R232" s="1"/>
      <c r="S232" s="1"/>
      <c r="T232" s="1"/>
      <c r="U232" s="1"/>
    </row>
    <row r="233" spans="1:21" ht="15.75" customHeight="1" x14ac:dyDescent="0.3">
      <c r="A233" s="1"/>
      <c r="B233" s="258"/>
      <c r="C233" s="2"/>
      <c r="D233" s="259"/>
      <c r="E233" s="39"/>
      <c r="F233" s="39"/>
      <c r="G233" s="39"/>
      <c r="H233" s="39"/>
      <c r="I233" s="39"/>
      <c r="J233" s="39"/>
      <c r="K233" s="39"/>
      <c r="L233" s="39"/>
      <c r="M233" s="39"/>
      <c r="N233" s="267"/>
      <c r="O233" s="2"/>
      <c r="P233" s="1"/>
      <c r="Q233" s="1"/>
      <c r="R233" s="1"/>
      <c r="S233" s="1"/>
      <c r="T233" s="1"/>
      <c r="U233" s="1"/>
    </row>
    <row r="234" spans="1:21" ht="15.75" customHeight="1" x14ac:dyDescent="0.3">
      <c r="A234" s="1"/>
      <c r="B234" s="258"/>
      <c r="C234" s="2"/>
      <c r="D234" s="259"/>
      <c r="E234" s="39"/>
      <c r="F234" s="39"/>
      <c r="G234" s="39"/>
      <c r="H234" s="39"/>
      <c r="I234" s="39"/>
      <c r="J234" s="39"/>
      <c r="K234" s="39"/>
      <c r="L234" s="39"/>
      <c r="M234" s="39"/>
      <c r="N234" s="267"/>
      <c r="O234" s="2"/>
      <c r="P234" s="1"/>
      <c r="Q234" s="1"/>
      <c r="R234" s="1"/>
      <c r="S234" s="1"/>
      <c r="T234" s="1"/>
      <c r="U234" s="1"/>
    </row>
    <row r="235" spans="1:21" ht="15.75" customHeight="1" x14ac:dyDescent="0.3">
      <c r="A235" s="1"/>
      <c r="B235" s="258"/>
      <c r="C235" s="2"/>
      <c r="D235" s="259"/>
      <c r="E235" s="39"/>
      <c r="F235" s="39"/>
      <c r="G235" s="39"/>
      <c r="H235" s="39"/>
      <c r="I235" s="39"/>
      <c r="J235" s="39"/>
      <c r="K235" s="39"/>
      <c r="L235" s="39"/>
      <c r="M235" s="39"/>
      <c r="N235" s="267"/>
      <c r="O235" s="2"/>
      <c r="P235" s="1"/>
      <c r="Q235" s="1"/>
      <c r="R235" s="1"/>
      <c r="S235" s="1"/>
      <c r="T235" s="1"/>
      <c r="U235" s="1"/>
    </row>
    <row r="236" spans="1:21" ht="15.75" customHeight="1" x14ac:dyDescent="0.3">
      <c r="A236" s="1"/>
      <c r="B236" s="258"/>
      <c r="C236" s="2"/>
      <c r="D236" s="259"/>
      <c r="E236" s="39"/>
      <c r="F236" s="39"/>
      <c r="G236" s="39"/>
      <c r="H236" s="39"/>
      <c r="I236" s="39"/>
      <c r="J236" s="39"/>
      <c r="K236" s="39"/>
      <c r="L236" s="39"/>
      <c r="M236" s="39"/>
      <c r="N236" s="267"/>
      <c r="O236" s="2"/>
      <c r="P236" s="1"/>
      <c r="Q236" s="1"/>
      <c r="R236" s="1"/>
      <c r="S236" s="1"/>
      <c r="T236" s="1"/>
      <c r="U236" s="1"/>
    </row>
    <row r="237" spans="1:21" ht="15.75" customHeight="1" x14ac:dyDescent="0.3">
      <c r="A237" s="1"/>
      <c r="B237" s="258"/>
      <c r="C237" s="2"/>
      <c r="D237" s="259"/>
      <c r="E237" s="39"/>
      <c r="F237" s="39"/>
      <c r="G237" s="39"/>
      <c r="H237" s="39"/>
      <c r="I237" s="39"/>
      <c r="J237" s="39"/>
      <c r="K237" s="39"/>
      <c r="L237" s="39"/>
      <c r="M237" s="39"/>
      <c r="N237" s="267"/>
      <c r="O237" s="2"/>
      <c r="P237" s="1"/>
      <c r="Q237" s="1"/>
      <c r="R237" s="1"/>
      <c r="S237" s="1"/>
      <c r="T237" s="1"/>
      <c r="U237" s="1"/>
    </row>
    <row r="238" spans="1:21" ht="15.75" customHeight="1" x14ac:dyDescent="0.3">
      <c r="A238" s="1"/>
      <c r="B238" s="258"/>
      <c r="C238" s="2"/>
      <c r="D238" s="259"/>
      <c r="E238" s="39"/>
      <c r="F238" s="39"/>
      <c r="G238" s="39"/>
      <c r="H238" s="39"/>
      <c r="I238" s="39"/>
      <c r="J238" s="39"/>
      <c r="K238" s="39"/>
      <c r="L238" s="39"/>
      <c r="M238" s="39"/>
      <c r="N238" s="267"/>
      <c r="O238" s="2"/>
      <c r="P238" s="1"/>
      <c r="Q238" s="1"/>
      <c r="R238" s="1"/>
      <c r="S238" s="1"/>
      <c r="T238" s="1"/>
      <c r="U238" s="1"/>
    </row>
    <row r="239" spans="1:21" ht="15.75" customHeight="1" x14ac:dyDescent="0.3">
      <c r="A239" s="1"/>
      <c r="B239" s="258"/>
      <c r="C239" s="2"/>
      <c r="D239" s="259"/>
      <c r="E239" s="39"/>
      <c r="F239" s="39"/>
      <c r="G239" s="39"/>
      <c r="H239" s="39"/>
      <c r="I239" s="39"/>
      <c r="J239" s="39"/>
      <c r="K239" s="39"/>
      <c r="L239" s="39"/>
      <c r="M239" s="39"/>
      <c r="N239" s="267"/>
      <c r="O239" s="2"/>
      <c r="P239" s="1"/>
      <c r="Q239" s="1"/>
      <c r="R239" s="1"/>
      <c r="S239" s="1"/>
      <c r="T239" s="1"/>
      <c r="U239" s="1"/>
    </row>
    <row r="240" spans="1:21" ht="15.75" customHeight="1" x14ac:dyDescent="0.3">
      <c r="A240" s="1"/>
      <c r="B240" s="258"/>
      <c r="C240" s="2"/>
      <c r="D240" s="259"/>
      <c r="E240" s="39"/>
      <c r="F240" s="39"/>
      <c r="G240" s="39"/>
      <c r="H240" s="39"/>
      <c r="I240" s="39"/>
      <c r="J240" s="39"/>
      <c r="K240" s="39"/>
      <c r="L240" s="39"/>
      <c r="M240" s="39"/>
      <c r="N240" s="267"/>
      <c r="O240" s="2"/>
      <c r="P240" s="1"/>
      <c r="Q240" s="1"/>
      <c r="R240" s="1"/>
      <c r="S240" s="1"/>
      <c r="T240" s="1"/>
      <c r="U240" s="1"/>
    </row>
    <row r="241" spans="1:21" ht="15.75" customHeight="1" x14ac:dyDescent="0.3">
      <c r="A241" s="1"/>
      <c r="B241" s="258"/>
      <c r="C241" s="2"/>
      <c r="D241" s="259"/>
      <c r="E241" s="39"/>
      <c r="F241" s="39"/>
      <c r="G241" s="39"/>
      <c r="H241" s="39"/>
      <c r="I241" s="39"/>
      <c r="J241" s="39"/>
      <c r="K241" s="39"/>
      <c r="L241" s="39"/>
      <c r="M241" s="39"/>
      <c r="N241" s="267"/>
      <c r="O241" s="2"/>
      <c r="P241" s="1"/>
      <c r="Q241" s="1"/>
      <c r="R241" s="1"/>
      <c r="S241" s="1"/>
      <c r="T241" s="1"/>
      <c r="U241" s="1"/>
    </row>
    <row r="242" spans="1:21" ht="15.75" customHeight="1" x14ac:dyDescent="0.3">
      <c r="A242" s="1"/>
      <c r="B242" s="258"/>
      <c r="C242" s="2"/>
      <c r="D242" s="259"/>
      <c r="E242" s="39"/>
      <c r="F242" s="39"/>
      <c r="G242" s="39"/>
      <c r="H242" s="39"/>
      <c r="I242" s="39"/>
      <c r="J242" s="39"/>
      <c r="K242" s="39"/>
      <c r="L242" s="39"/>
      <c r="M242" s="39"/>
      <c r="N242" s="267"/>
      <c r="O242" s="2"/>
      <c r="P242" s="1"/>
      <c r="Q242" s="1"/>
      <c r="R242" s="1"/>
      <c r="S242" s="1"/>
      <c r="T242" s="1"/>
      <c r="U242" s="1"/>
    </row>
    <row r="243" spans="1:21" ht="15.75" customHeight="1" x14ac:dyDescent="0.3">
      <c r="A243" s="1"/>
      <c r="B243" s="258"/>
      <c r="C243" s="2"/>
      <c r="D243" s="259"/>
      <c r="E243" s="39"/>
      <c r="F243" s="39"/>
      <c r="G243" s="39"/>
      <c r="H243" s="39"/>
      <c r="I243" s="39"/>
      <c r="J243" s="39"/>
      <c r="K243" s="39"/>
      <c r="L243" s="39"/>
      <c r="M243" s="39"/>
      <c r="N243" s="267"/>
      <c r="O243" s="2"/>
      <c r="P243" s="1"/>
      <c r="Q243" s="1"/>
      <c r="R243" s="1"/>
      <c r="S243" s="1"/>
      <c r="T243" s="1"/>
      <c r="U243" s="1"/>
    </row>
    <row r="244" spans="1:21" ht="15.75" customHeight="1" x14ac:dyDescent="0.3">
      <c r="A244" s="1"/>
      <c r="B244" s="258"/>
      <c r="C244" s="2"/>
      <c r="D244" s="259"/>
      <c r="E244" s="39"/>
      <c r="F244" s="39"/>
      <c r="G244" s="39"/>
      <c r="H244" s="39"/>
      <c r="I244" s="39"/>
      <c r="J244" s="39"/>
      <c r="K244" s="39"/>
      <c r="L244" s="39"/>
      <c r="M244" s="39"/>
      <c r="N244" s="267"/>
      <c r="O244" s="2"/>
      <c r="P244" s="1"/>
      <c r="Q244" s="1"/>
      <c r="R244" s="1"/>
      <c r="S244" s="1"/>
      <c r="T244" s="1"/>
      <c r="U244" s="1"/>
    </row>
    <row r="245" spans="1:21" ht="15.75" customHeight="1" x14ac:dyDescent="0.3">
      <c r="A245" s="1"/>
      <c r="B245" s="258"/>
      <c r="C245" s="2"/>
      <c r="D245" s="259"/>
      <c r="E245" s="39"/>
      <c r="F245" s="39"/>
      <c r="G245" s="39"/>
      <c r="H245" s="39"/>
      <c r="I245" s="39"/>
      <c r="J245" s="39"/>
      <c r="K245" s="39"/>
      <c r="L245" s="39"/>
      <c r="M245" s="39"/>
      <c r="N245" s="267"/>
      <c r="O245" s="2"/>
      <c r="P245" s="1"/>
      <c r="Q245" s="1"/>
      <c r="R245" s="1"/>
      <c r="S245" s="1"/>
      <c r="T245" s="1"/>
      <c r="U245" s="1"/>
    </row>
    <row r="246" spans="1:21" ht="15.75" customHeight="1" x14ac:dyDescent="0.3">
      <c r="A246" s="1"/>
      <c r="B246" s="258"/>
      <c r="C246" s="2"/>
      <c r="D246" s="259"/>
      <c r="E246" s="39"/>
      <c r="F246" s="39"/>
      <c r="G246" s="39"/>
      <c r="H246" s="39"/>
      <c r="I246" s="39"/>
      <c r="J246" s="39"/>
      <c r="K246" s="39"/>
      <c r="L246" s="39"/>
      <c r="M246" s="39"/>
      <c r="N246" s="267"/>
      <c r="O246" s="2"/>
      <c r="P246" s="1"/>
      <c r="Q246" s="1"/>
      <c r="R246" s="1"/>
      <c r="S246" s="1"/>
      <c r="T246" s="1"/>
      <c r="U246" s="1"/>
    </row>
    <row r="247" spans="1:21" ht="15.75" customHeight="1" x14ac:dyDescent="0.3">
      <c r="A247" s="1"/>
      <c r="B247" s="258"/>
      <c r="C247" s="2"/>
      <c r="D247" s="259"/>
      <c r="E247" s="39"/>
      <c r="F247" s="39"/>
      <c r="G247" s="39"/>
      <c r="H247" s="39"/>
      <c r="I247" s="39"/>
      <c r="J247" s="39"/>
      <c r="K247" s="39"/>
      <c r="L247" s="39"/>
      <c r="M247" s="39"/>
      <c r="N247" s="267"/>
      <c r="O247" s="2"/>
      <c r="P247" s="1"/>
      <c r="Q247" s="1"/>
      <c r="R247" s="1"/>
      <c r="S247" s="1"/>
      <c r="T247" s="1"/>
      <c r="U247" s="1"/>
    </row>
    <row r="248" spans="1:21" ht="15.75" customHeight="1" x14ac:dyDescent="0.3">
      <c r="A248" s="1"/>
      <c r="B248" s="258"/>
      <c r="C248" s="2"/>
      <c r="D248" s="259"/>
      <c r="E248" s="39"/>
      <c r="F248" s="39"/>
      <c r="G248" s="39"/>
      <c r="H248" s="39"/>
      <c r="I248" s="39"/>
      <c r="J248" s="39"/>
      <c r="K248" s="39"/>
      <c r="L248" s="39"/>
      <c r="M248" s="39"/>
      <c r="N248" s="267"/>
      <c r="O248" s="2"/>
      <c r="P248" s="1"/>
      <c r="Q248" s="1"/>
      <c r="R248" s="1"/>
      <c r="S248" s="1"/>
      <c r="T248" s="1"/>
      <c r="U248" s="1"/>
    </row>
    <row r="249" spans="1:21" ht="15.75" customHeight="1" x14ac:dyDescent="0.3">
      <c r="A249" s="1"/>
      <c r="B249" s="258"/>
      <c r="C249" s="2"/>
      <c r="D249" s="259"/>
      <c r="E249" s="39"/>
      <c r="F249" s="39"/>
      <c r="G249" s="39"/>
      <c r="H249" s="39"/>
      <c r="I249" s="39"/>
      <c r="J249" s="39"/>
      <c r="K249" s="39"/>
      <c r="L249" s="39"/>
      <c r="M249" s="39"/>
      <c r="N249" s="267"/>
      <c r="O249" s="2"/>
      <c r="P249" s="1"/>
      <c r="Q249" s="1"/>
      <c r="R249" s="1"/>
      <c r="S249" s="1"/>
      <c r="T249" s="1"/>
      <c r="U249" s="1"/>
    </row>
    <row r="250" spans="1:21" ht="15.75" customHeight="1" x14ac:dyDescent="0.3">
      <c r="A250" s="1"/>
      <c r="B250" s="258"/>
      <c r="C250" s="2"/>
      <c r="D250" s="259"/>
      <c r="E250" s="39"/>
      <c r="F250" s="39"/>
      <c r="G250" s="39"/>
      <c r="H250" s="39"/>
      <c r="I250" s="39"/>
      <c r="J250" s="39"/>
      <c r="K250" s="39"/>
      <c r="L250" s="39"/>
      <c r="M250" s="39"/>
      <c r="N250" s="267"/>
      <c r="O250" s="2"/>
      <c r="P250" s="1"/>
      <c r="Q250" s="1"/>
      <c r="R250" s="1"/>
      <c r="S250" s="1"/>
      <c r="T250" s="1"/>
      <c r="U250" s="1"/>
    </row>
    <row r="251" spans="1:21" ht="15.75" customHeight="1" x14ac:dyDescent="0.3">
      <c r="A251" s="1"/>
      <c r="B251" s="258"/>
      <c r="C251" s="2"/>
      <c r="D251" s="259"/>
      <c r="E251" s="39"/>
      <c r="F251" s="39"/>
      <c r="G251" s="39"/>
      <c r="H251" s="39"/>
      <c r="I251" s="39"/>
      <c r="J251" s="39"/>
      <c r="K251" s="39"/>
      <c r="L251" s="39"/>
      <c r="M251" s="39"/>
      <c r="N251" s="267"/>
      <c r="O251" s="2"/>
      <c r="P251" s="1"/>
      <c r="Q251" s="1"/>
      <c r="R251" s="1"/>
      <c r="S251" s="1"/>
      <c r="T251" s="1"/>
      <c r="U251" s="1"/>
    </row>
    <row r="252" spans="1:21" ht="15.75" customHeight="1" x14ac:dyDescent="0.3">
      <c r="A252" s="1"/>
      <c r="B252" s="258"/>
      <c r="C252" s="2"/>
      <c r="D252" s="259"/>
      <c r="E252" s="39"/>
      <c r="F252" s="39"/>
      <c r="G252" s="39"/>
      <c r="H252" s="39"/>
      <c r="I252" s="39"/>
      <c r="J252" s="39"/>
      <c r="K252" s="39"/>
      <c r="L252" s="39"/>
      <c r="M252" s="39"/>
      <c r="N252" s="267"/>
      <c r="O252" s="2"/>
      <c r="P252" s="1"/>
      <c r="Q252" s="1"/>
      <c r="R252" s="1"/>
      <c r="S252" s="1"/>
      <c r="T252" s="1"/>
      <c r="U252" s="1"/>
    </row>
    <row r="253" spans="1:21" ht="15.75" customHeight="1" x14ac:dyDescent="0.3">
      <c r="A253" s="1"/>
      <c r="B253" s="258"/>
      <c r="C253" s="2"/>
      <c r="D253" s="259"/>
      <c r="E253" s="39"/>
      <c r="F253" s="39"/>
      <c r="G253" s="39"/>
      <c r="H253" s="39"/>
      <c r="I253" s="39"/>
      <c r="J253" s="39"/>
      <c r="K253" s="39"/>
      <c r="L253" s="39"/>
      <c r="M253" s="39"/>
      <c r="N253" s="267"/>
      <c r="O253" s="2"/>
      <c r="P253" s="1"/>
      <c r="Q253" s="1"/>
      <c r="R253" s="1"/>
      <c r="S253" s="1"/>
      <c r="T253" s="1"/>
      <c r="U253" s="1"/>
    </row>
    <row r="254" spans="1:21" ht="15.75" customHeight="1" x14ac:dyDescent="0.3">
      <c r="A254" s="1"/>
      <c r="B254" s="258"/>
      <c r="C254" s="2"/>
      <c r="D254" s="259"/>
      <c r="E254" s="39"/>
      <c r="F254" s="39"/>
      <c r="G254" s="39"/>
      <c r="H254" s="39"/>
      <c r="I254" s="39"/>
      <c r="J254" s="39"/>
      <c r="K254" s="39"/>
      <c r="L254" s="39"/>
      <c r="M254" s="39"/>
      <c r="N254" s="267"/>
      <c r="O254" s="2"/>
      <c r="P254" s="1"/>
      <c r="Q254" s="1"/>
      <c r="R254" s="1"/>
      <c r="S254" s="1"/>
      <c r="T254" s="1"/>
      <c r="U254" s="1"/>
    </row>
    <row r="255" spans="1:21" ht="15.75" customHeight="1" x14ac:dyDescent="0.3">
      <c r="A255" s="1"/>
      <c r="B255" s="258"/>
      <c r="C255" s="2"/>
      <c r="D255" s="259"/>
      <c r="E255" s="39"/>
      <c r="F255" s="39"/>
      <c r="G255" s="39"/>
      <c r="H255" s="39"/>
      <c r="I255" s="39"/>
      <c r="J255" s="39"/>
      <c r="K255" s="39"/>
      <c r="L255" s="39"/>
      <c r="M255" s="39"/>
      <c r="N255" s="267"/>
      <c r="O255" s="2"/>
      <c r="P255" s="1"/>
      <c r="Q255" s="1"/>
      <c r="R255" s="1"/>
      <c r="S255" s="1"/>
      <c r="T255" s="1"/>
      <c r="U255" s="1"/>
    </row>
    <row r="256" spans="1:21" ht="15.75" customHeight="1" x14ac:dyDescent="0.3">
      <c r="A256" s="1"/>
      <c r="B256" s="258"/>
      <c r="C256" s="2"/>
      <c r="D256" s="259"/>
      <c r="E256" s="39"/>
      <c r="F256" s="39"/>
      <c r="G256" s="39"/>
      <c r="H256" s="39"/>
      <c r="I256" s="39"/>
      <c r="J256" s="39"/>
      <c r="K256" s="39"/>
      <c r="L256" s="39"/>
      <c r="M256" s="39"/>
      <c r="N256" s="267"/>
      <c r="O256" s="2"/>
      <c r="P256" s="1"/>
      <c r="Q256" s="1"/>
      <c r="R256" s="1"/>
      <c r="S256" s="1"/>
      <c r="T256" s="1"/>
      <c r="U256" s="1"/>
    </row>
    <row r="257" spans="1:21" ht="15.75" customHeight="1" x14ac:dyDescent="0.3">
      <c r="A257" s="1"/>
      <c r="B257" s="258"/>
      <c r="C257" s="2"/>
      <c r="D257" s="259"/>
      <c r="E257" s="39"/>
      <c r="F257" s="39"/>
      <c r="G257" s="39"/>
      <c r="H257" s="39"/>
      <c r="I257" s="39"/>
      <c r="J257" s="39"/>
      <c r="K257" s="39"/>
      <c r="L257" s="39"/>
      <c r="M257" s="39"/>
      <c r="N257" s="267"/>
      <c r="O257" s="2"/>
      <c r="P257" s="1"/>
      <c r="Q257" s="1"/>
      <c r="R257" s="1"/>
      <c r="S257" s="1"/>
      <c r="T257" s="1"/>
      <c r="U257" s="1"/>
    </row>
    <row r="258" spans="1:21" ht="15.75" customHeight="1" x14ac:dyDescent="0.3">
      <c r="A258" s="1"/>
      <c r="B258" s="258"/>
      <c r="C258" s="2"/>
      <c r="D258" s="259"/>
      <c r="E258" s="39"/>
      <c r="F258" s="39"/>
      <c r="G258" s="39"/>
      <c r="H258" s="39"/>
      <c r="I258" s="39"/>
      <c r="J258" s="39"/>
      <c r="K258" s="39"/>
      <c r="L258" s="39"/>
      <c r="M258" s="39"/>
      <c r="N258" s="267"/>
      <c r="O258" s="2"/>
      <c r="P258" s="1"/>
      <c r="Q258" s="1"/>
      <c r="R258" s="1"/>
      <c r="S258" s="1"/>
      <c r="T258" s="1"/>
      <c r="U258" s="1"/>
    </row>
    <row r="259" spans="1:21" ht="15.75" customHeight="1" x14ac:dyDescent="0.3">
      <c r="A259" s="1"/>
      <c r="B259" s="258"/>
      <c r="C259" s="2"/>
      <c r="D259" s="259"/>
      <c r="E259" s="39"/>
      <c r="F259" s="39"/>
      <c r="G259" s="39"/>
      <c r="H259" s="39"/>
      <c r="I259" s="39"/>
      <c r="J259" s="39"/>
      <c r="K259" s="39"/>
      <c r="L259" s="39"/>
      <c r="M259" s="39"/>
      <c r="N259" s="267"/>
      <c r="O259" s="2"/>
      <c r="P259" s="1"/>
      <c r="Q259" s="1"/>
      <c r="R259" s="1"/>
      <c r="S259" s="1"/>
      <c r="T259" s="1"/>
      <c r="U259" s="1"/>
    </row>
    <row r="260" spans="1:21" ht="15.75" customHeight="1" x14ac:dyDescent="0.3">
      <c r="A260" s="1"/>
      <c r="B260" s="258"/>
      <c r="C260" s="2"/>
      <c r="D260" s="259"/>
      <c r="E260" s="39"/>
      <c r="F260" s="39"/>
      <c r="G260" s="39"/>
      <c r="H260" s="39"/>
      <c r="I260" s="39"/>
      <c r="J260" s="39"/>
      <c r="K260" s="39"/>
      <c r="L260" s="39"/>
      <c r="M260" s="39"/>
      <c r="N260" s="267"/>
      <c r="O260" s="2"/>
      <c r="P260" s="1"/>
      <c r="Q260" s="1"/>
      <c r="R260" s="1"/>
      <c r="S260" s="1"/>
      <c r="T260" s="1"/>
      <c r="U260" s="1"/>
    </row>
    <row r="261" spans="1:21" ht="15.75" customHeight="1" x14ac:dyDescent="0.3">
      <c r="A261" s="1"/>
      <c r="B261" s="258"/>
      <c r="C261" s="2"/>
      <c r="D261" s="259"/>
      <c r="E261" s="39"/>
      <c r="F261" s="39"/>
      <c r="G261" s="39"/>
      <c r="H261" s="39"/>
      <c r="I261" s="39"/>
      <c r="J261" s="39"/>
      <c r="K261" s="39"/>
      <c r="L261" s="39"/>
      <c r="M261" s="39"/>
      <c r="N261" s="267"/>
      <c r="O261" s="2"/>
      <c r="P261" s="1"/>
      <c r="Q261" s="1"/>
      <c r="R261" s="1"/>
      <c r="S261" s="1"/>
      <c r="T261" s="1"/>
      <c r="U261" s="1"/>
    </row>
    <row r="262" spans="1:21" ht="15.75" customHeight="1" x14ac:dyDescent="0.3">
      <c r="A262" s="1"/>
      <c r="B262" s="258"/>
      <c r="C262" s="2"/>
      <c r="D262" s="259"/>
      <c r="E262" s="39"/>
      <c r="F262" s="39"/>
      <c r="G262" s="39"/>
      <c r="H262" s="39"/>
      <c r="I262" s="39"/>
      <c r="J262" s="39"/>
      <c r="K262" s="39"/>
      <c r="L262" s="39"/>
      <c r="M262" s="39"/>
      <c r="N262" s="267"/>
      <c r="O262" s="2"/>
      <c r="P262" s="1"/>
      <c r="Q262" s="1"/>
      <c r="R262" s="1"/>
      <c r="S262" s="1"/>
      <c r="T262" s="1"/>
      <c r="U262" s="1"/>
    </row>
    <row r="263" spans="1:21" ht="15.75" customHeight="1" x14ac:dyDescent="0.3">
      <c r="A263" s="1"/>
      <c r="B263" s="258"/>
      <c r="C263" s="2"/>
      <c r="D263" s="259"/>
      <c r="E263" s="39"/>
      <c r="F263" s="39"/>
      <c r="G263" s="39"/>
      <c r="H263" s="39"/>
      <c r="I263" s="39"/>
      <c r="J263" s="39"/>
      <c r="K263" s="39"/>
      <c r="L263" s="39"/>
      <c r="M263" s="39"/>
      <c r="N263" s="267"/>
      <c r="O263" s="2"/>
      <c r="P263" s="1"/>
      <c r="Q263" s="1"/>
      <c r="R263" s="1"/>
      <c r="S263" s="1"/>
      <c r="T263" s="1"/>
      <c r="U263" s="1"/>
    </row>
    <row r="264" spans="1:21" ht="15.75" customHeight="1" x14ac:dyDescent="0.3">
      <c r="A264" s="1"/>
      <c r="B264" s="258"/>
      <c r="C264" s="2"/>
      <c r="D264" s="259"/>
      <c r="E264" s="39"/>
      <c r="F264" s="39"/>
      <c r="G264" s="39"/>
      <c r="H264" s="39"/>
      <c r="I264" s="39"/>
      <c r="J264" s="39"/>
      <c r="K264" s="39"/>
      <c r="L264" s="39"/>
      <c r="M264" s="39"/>
      <c r="N264" s="267"/>
      <c r="O264" s="2"/>
      <c r="P264" s="1"/>
      <c r="Q264" s="1"/>
      <c r="R264" s="1"/>
      <c r="S264" s="1"/>
      <c r="T264" s="1"/>
      <c r="U264" s="1"/>
    </row>
    <row r="265" spans="1:21" ht="15.75" customHeight="1" x14ac:dyDescent="0.3">
      <c r="A265" s="1"/>
      <c r="B265" s="258"/>
      <c r="C265" s="2"/>
      <c r="D265" s="259"/>
      <c r="E265" s="39"/>
      <c r="F265" s="39"/>
      <c r="G265" s="39"/>
      <c r="H265" s="39"/>
      <c r="I265" s="39"/>
      <c r="J265" s="39"/>
      <c r="K265" s="39"/>
      <c r="L265" s="39"/>
      <c r="M265" s="39"/>
      <c r="N265" s="267"/>
      <c r="O265" s="2"/>
      <c r="P265" s="1"/>
      <c r="Q265" s="1"/>
      <c r="R265" s="1"/>
      <c r="S265" s="1"/>
      <c r="T265" s="1"/>
      <c r="U265" s="1"/>
    </row>
    <row r="266" spans="1:21" ht="15.75" customHeight="1" x14ac:dyDescent="0.3">
      <c r="A266" s="1"/>
      <c r="B266" s="258"/>
      <c r="C266" s="2"/>
      <c r="D266" s="259"/>
      <c r="E266" s="39"/>
      <c r="F266" s="39"/>
      <c r="G266" s="39"/>
      <c r="H266" s="39"/>
      <c r="I266" s="39"/>
      <c r="J266" s="39"/>
      <c r="K266" s="39"/>
      <c r="L266" s="39"/>
      <c r="M266" s="39"/>
      <c r="N266" s="267"/>
      <c r="O266" s="2"/>
      <c r="P266" s="1"/>
      <c r="Q266" s="1"/>
      <c r="R266" s="1"/>
      <c r="S266" s="1"/>
      <c r="T266" s="1"/>
      <c r="U266" s="1"/>
    </row>
    <row r="267" spans="1:21" ht="15.75" customHeight="1" x14ac:dyDescent="0.3">
      <c r="A267" s="1"/>
      <c r="B267" s="258"/>
      <c r="C267" s="2"/>
      <c r="D267" s="259"/>
      <c r="E267" s="39"/>
      <c r="F267" s="39"/>
      <c r="G267" s="39"/>
      <c r="H267" s="39"/>
      <c r="I267" s="39"/>
      <c r="J267" s="39"/>
      <c r="K267" s="39"/>
      <c r="L267" s="39"/>
      <c r="M267" s="39"/>
      <c r="N267" s="267"/>
      <c r="O267" s="2"/>
      <c r="P267" s="1"/>
      <c r="Q267" s="1"/>
      <c r="R267" s="1"/>
      <c r="S267" s="1"/>
      <c r="T267" s="1"/>
      <c r="U267" s="1"/>
    </row>
    <row r="268" spans="1:21" ht="15.75" customHeight="1" x14ac:dyDescent="0.3">
      <c r="A268" s="1"/>
      <c r="B268" s="258"/>
      <c r="C268" s="2"/>
      <c r="D268" s="259"/>
      <c r="E268" s="39"/>
      <c r="F268" s="39"/>
      <c r="G268" s="39"/>
      <c r="H268" s="39"/>
      <c r="I268" s="39"/>
      <c r="J268" s="39"/>
      <c r="K268" s="39"/>
      <c r="L268" s="39"/>
      <c r="M268" s="39"/>
      <c r="N268" s="267"/>
      <c r="O268" s="2"/>
      <c r="P268" s="1"/>
      <c r="Q268" s="1"/>
      <c r="R268" s="1"/>
      <c r="S268" s="1"/>
      <c r="T268" s="1"/>
      <c r="U268" s="1"/>
    </row>
    <row r="269" spans="1:21" ht="15.75" customHeight="1" x14ac:dyDescent="0.3">
      <c r="A269" s="1"/>
      <c r="B269" s="258"/>
      <c r="C269" s="2"/>
      <c r="D269" s="259"/>
      <c r="E269" s="39"/>
      <c r="F269" s="39"/>
      <c r="G269" s="39"/>
      <c r="H269" s="39"/>
      <c r="I269" s="39"/>
      <c r="J269" s="39"/>
      <c r="K269" s="39"/>
      <c r="L269" s="39"/>
      <c r="M269" s="39"/>
      <c r="N269" s="267"/>
      <c r="O269" s="2"/>
      <c r="P269" s="1"/>
      <c r="Q269" s="1"/>
      <c r="R269" s="1"/>
      <c r="S269" s="1"/>
      <c r="T269" s="1"/>
      <c r="U269" s="1"/>
    </row>
    <row r="270" spans="1:21" ht="15.75" customHeight="1" x14ac:dyDescent="0.3">
      <c r="A270" s="1"/>
      <c r="B270" s="258"/>
      <c r="C270" s="2"/>
      <c r="D270" s="259"/>
      <c r="E270" s="39"/>
      <c r="F270" s="39"/>
      <c r="G270" s="39"/>
      <c r="H270" s="39"/>
      <c r="I270" s="39"/>
      <c r="J270" s="39"/>
      <c r="K270" s="39"/>
      <c r="L270" s="39"/>
      <c r="M270" s="39"/>
      <c r="N270" s="267"/>
      <c r="O270" s="2"/>
      <c r="P270" s="1"/>
      <c r="Q270" s="1"/>
      <c r="R270" s="1"/>
      <c r="S270" s="1"/>
      <c r="T270" s="1"/>
      <c r="U270" s="1"/>
    </row>
    <row r="271" spans="1:21" ht="15.75" customHeight="1" x14ac:dyDescent="0.3">
      <c r="A271" s="1"/>
      <c r="B271" s="258"/>
      <c r="C271" s="2"/>
      <c r="D271" s="259"/>
      <c r="E271" s="39"/>
      <c r="F271" s="39"/>
      <c r="G271" s="39"/>
      <c r="H271" s="39"/>
      <c r="I271" s="39"/>
      <c r="J271" s="39"/>
      <c r="K271" s="39"/>
      <c r="L271" s="39"/>
      <c r="M271" s="39"/>
      <c r="N271" s="267"/>
      <c r="O271" s="2"/>
      <c r="P271" s="1"/>
      <c r="Q271" s="1"/>
      <c r="R271" s="1"/>
      <c r="S271" s="1"/>
      <c r="T271" s="1"/>
      <c r="U271" s="1"/>
    </row>
    <row r="272" spans="1:21" ht="15.75" customHeight="1" x14ac:dyDescent="0.3">
      <c r="A272" s="1"/>
      <c r="B272" s="258"/>
      <c r="C272" s="2"/>
      <c r="D272" s="259"/>
      <c r="E272" s="39"/>
      <c r="F272" s="39"/>
      <c r="G272" s="39"/>
      <c r="H272" s="39"/>
      <c r="I272" s="39"/>
      <c r="J272" s="39"/>
      <c r="K272" s="39"/>
      <c r="L272" s="39"/>
      <c r="M272" s="39"/>
      <c r="N272" s="267"/>
      <c r="O272" s="2"/>
      <c r="P272" s="1"/>
      <c r="Q272" s="1"/>
      <c r="R272" s="1"/>
      <c r="S272" s="1"/>
      <c r="T272" s="1"/>
      <c r="U272" s="1"/>
    </row>
    <row r="273" spans="1:21" ht="15.75" customHeight="1" x14ac:dyDescent="0.3">
      <c r="A273" s="1"/>
      <c r="B273" s="258"/>
      <c r="C273" s="2"/>
      <c r="D273" s="259"/>
      <c r="E273" s="39"/>
      <c r="F273" s="39"/>
      <c r="G273" s="39"/>
      <c r="H273" s="39"/>
      <c r="I273" s="39"/>
      <c r="J273" s="39"/>
      <c r="K273" s="39"/>
      <c r="L273" s="39"/>
      <c r="M273" s="39"/>
      <c r="N273" s="267"/>
      <c r="O273" s="2"/>
      <c r="P273" s="1"/>
      <c r="Q273" s="1"/>
      <c r="R273" s="1"/>
      <c r="S273" s="1"/>
      <c r="T273" s="1"/>
      <c r="U273" s="1"/>
    </row>
    <row r="274" spans="1:21" ht="15.75" customHeight="1" x14ac:dyDescent="0.3">
      <c r="A274" s="1"/>
      <c r="B274" s="258"/>
      <c r="C274" s="2"/>
      <c r="D274" s="259"/>
      <c r="E274" s="39"/>
      <c r="F274" s="39"/>
      <c r="G274" s="39"/>
      <c r="H274" s="39"/>
      <c r="I274" s="39"/>
      <c r="J274" s="39"/>
      <c r="K274" s="39"/>
      <c r="L274" s="39"/>
      <c r="M274" s="39"/>
      <c r="N274" s="267"/>
      <c r="O274" s="2"/>
      <c r="P274" s="1"/>
      <c r="Q274" s="1"/>
      <c r="R274" s="1"/>
      <c r="S274" s="1"/>
      <c r="T274" s="1"/>
      <c r="U274" s="1"/>
    </row>
    <row r="275" spans="1:21" ht="15.75" customHeight="1" x14ac:dyDescent="0.3">
      <c r="A275" s="1"/>
      <c r="B275" s="258"/>
      <c r="C275" s="2"/>
      <c r="D275" s="259"/>
      <c r="E275" s="39"/>
      <c r="F275" s="39"/>
      <c r="G275" s="39"/>
      <c r="H275" s="39"/>
      <c r="I275" s="39"/>
      <c r="J275" s="39"/>
      <c r="K275" s="39"/>
      <c r="L275" s="39"/>
      <c r="M275" s="39"/>
      <c r="N275" s="267"/>
      <c r="O275" s="2"/>
      <c r="P275" s="1"/>
      <c r="Q275" s="1"/>
      <c r="R275" s="1"/>
      <c r="S275" s="1"/>
      <c r="T275" s="1"/>
      <c r="U275" s="1"/>
    </row>
    <row r="276" spans="1:21" ht="15.75" customHeight="1" x14ac:dyDescent="0.3">
      <c r="A276" s="1"/>
      <c r="B276" s="258"/>
      <c r="C276" s="2"/>
      <c r="D276" s="259"/>
      <c r="E276" s="39"/>
      <c r="F276" s="39"/>
      <c r="G276" s="39"/>
      <c r="H276" s="39"/>
      <c r="I276" s="39"/>
      <c r="J276" s="39"/>
      <c r="K276" s="39"/>
      <c r="L276" s="39"/>
      <c r="M276" s="39"/>
      <c r="N276" s="267"/>
      <c r="O276" s="2"/>
      <c r="P276" s="1"/>
      <c r="Q276" s="1"/>
      <c r="R276" s="1"/>
      <c r="S276" s="1"/>
      <c r="T276" s="1"/>
      <c r="U276" s="1"/>
    </row>
    <row r="277" spans="1:21" ht="15.75" customHeight="1" x14ac:dyDescent="0.3">
      <c r="A277" s="1"/>
      <c r="B277" s="258"/>
      <c r="C277" s="2"/>
      <c r="D277" s="259"/>
      <c r="E277" s="39"/>
      <c r="F277" s="39"/>
      <c r="G277" s="39"/>
      <c r="H277" s="39"/>
      <c r="I277" s="39"/>
      <c r="J277" s="39"/>
      <c r="K277" s="39"/>
      <c r="L277" s="39"/>
      <c r="M277" s="39"/>
      <c r="N277" s="267"/>
      <c r="O277" s="2"/>
      <c r="P277" s="1"/>
      <c r="Q277" s="1"/>
      <c r="R277" s="1"/>
      <c r="S277" s="1"/>
      <c r="T277" s="1"/>
      <c r="U277" s="1"/>
    </row>
    <row r="278" spans="1:21" ht="15.75" customHeight="1" x14ac:dyDescent="0.3">
      <c r="A278" s="1"/>
      <c r="B278" s="258"/>
      <c r="C278" s="2"/>
      <c r="D278" s="259"/>
      <c r="E278" s="39"/>
      <c r="F278" s="39"/>
      <c r="G278" s="39"/>
      <c r="H278" s="39"/>
      <c r="I278" s="39"/>
      <c r="J278" s="39"/>
      <c r="K278" s="39"/>
      <c r="L278" s="39"/>
      <c r="M278" s="39"/>
      <c r="N278" s="267"/>
      <c r="O278" s="2"/>
      <c r="P278" s="1"/>
      <c r="Q278" s="1"/>
      <c r="R278" s="1"/>
      <c r="S278" s="1"/>
      <c r="T278" s="1"/>
      <c r="U278" s="1"/>
    </row>
    <row r="279" spans="1:21" ht="15.75" customHeight="1" x14ac:dyDescent="0.3">
      <c r="A279" s="1"/>
      <c r="B279" s="258"/>
      <c r="C279" s="2"/>
      <c r="D279" s="259"/>
      <c r="E279" s="39"/>
      <c r="F279" s="39"/>
      <c r="G279" s="39"/>
      <c r="H279" s="39"/>
      <c r="I279" s="39"/>
      <c r="J279" s="39"/>
      <c r="K279" s="39"/>
      <c r="L279" s="39"/>
      <c r="M279" s="39"/>
      <c r="N279" s="267"/>
      <c r="O279" s="2"/>
      <c r="P279" s="1"/>
      <c r="Q279" s="1"/>
      <c r="R279" s="1"/>
      <c r="S279" s="1"/>
      <c r="T279" s="1"/>
      <c r="U279" s="1"/>
    </row>
    <row r="280" spans="1:21" ht="15.75" customHeight="1" x14ac:dyDescent="0.3">
      <c r="A280" s="1"/>
      <c r="B280" s="258"/>
      <c r="C280" s="2"/>
      <c r="D280" s="259"/>
      <c r="E280" s="39"/>
      <c r="F280" s="39"/>
      <c r="G280" s="39"/>
      <c r="H280" s="39"/>
      <c r="I280" s="39"/>
      <c r="J280" s="39"/>
      <c r="K280" s="39"/>
      <c r="L280" s="39"/>
      <c r="M280" s="39"/>
      <c r="N280" s="267"/>
      <c r="O280" s="2"/>
      <c r="P280" s="1"/>
      <c r="Q280" s="1"/>
      <c r="R280" s="1"/>
      <c r="S280" s="1"/>
      <c r="T280" s="1"/>
      <c r="U280" s="1"/>
    </row>
    <row r="281" spans="1:21" ht="15.75" customHeight="1" x14ac:dyDescent="0.3">
      <c r="A281" s="1"/>
      <c r="B281" s="258"/>
      <c r="C281" s="2"/>
      <c r="D281" s="259"/>
      <c r="E281" s="39"/>
      <c r="F281" s="39"/>
      <c r="G281" s="39"/>
      <c r="H281" s="39"/>
      <c r="I281" s="39"/>
      <c r="J281" s="39"/>
      <c r="K281" s="39"/>
      <c r="L281" s="39"/>
      <c r="M281" s="39"/>
      <c r="N281" s="267"/>
      <c r="O281" s="2"/>
      <c r="P281" s="1"/>
      <c r="Q281" s="1"/>
      <c r="R281" s="1"/>
      <c r="S281" s="1"/>
      <c r="T281" s="1"/>
      <c r="U281" s="1"/>
    </row>
    <row r="282" spans="1:21" ht="15.75" customHeight="1" x14ac:dyDescent="0.3">
      <c r="A282" s="1"/>
      <c r="B282" s="258"/>
      <c r="C282" s="2"/>
      <c r="D282" s="259"/>
      <c r="E282" s="39"/>
      <c r="F282" s="39"/>
      <c r="G282" s="39"/>
      <c r="H282" s="39"/>
      <c r="I282" s="39"/>
      <c r="J282" s="39"/>
      <c r="K282" s="39"/>
      <c r="L282" s="39"/>
      <c r="M282" s="39"/>
      <c r="N282" s="267"/>
      <c r="O282" s="2"/>
      <c r="P282" s="1"/>
      <c r="Q282" s="1"/>
      <c r="R282" s="1"/>
      <c r="S282" s="1"/>
      <c r="T282" s="1"/>
      <c r="U282" s="1"/>
    </row>
    <row r="283" spans="1:21" ht="15.75" customHeight="1" x14ac:dyDescent="0.3">
      <c r="A283" s="1"/>
      <c r="B283" s="258"/>
      <c r="C283" s="2"/>
      <c r="D283" s="259"/>
      <c r="E283" s="39"/>
      <c r="F283" s="39"/>
      <c r="G283" s="39"/>
      <c r="H283" s="39"/>
      <c r="I283" s="39"/>
      <c r="J283" s="39"/>
      <c r="K283" s="39"/>
      <c r="L283" s="39"/>
      <c r="M283" s="39"/>
      <c r="N283" s="267"/>
      <c r="O283" s="2"/>
      <c r="P283" s="1"/>
      <c r="Q283" s="1"/>
      <c r="R283" s="1"/>
      <c r="S283" s="1"/>
      <c r="T283" s="1"/>
      <c r="U283" s="1"/>
    </row>
    <row r="284" spans="1:21" ht="15.75" customHeight="1" x14ac:dyDescent="0.3">
      <c r="A284" s="1"/>
      <c r="B284" s="258"/>
      <c r="C284" s="2"/>
      <c r="D284" s="259"/>
      <c r="E284" s="39"/>
      <c r="F284" s="39"/>
      <c r="G284" s="39"/>
      <c r="H284" s="39"/>
      <c r="I284" s="39"/>
      <c r="J284" s="39"/>
      <c r="K284" s="39"/>
      <c r="L284" s="39"/>
      <c r="M284" s="39"/>
      <c r="N284" s="267"/>
      <c r="O284" s="2"/>
      <c r="P284" s="1"/>
      <c r="Q284" s="1"/>
      <c r="R284" s="1"/>
      <c r="S284" s="1"/>
      <c r="T284" s="1"/>
      <c r="U284" s="1"/>
    </row>
    <row r="285" spans="1:21" ht="15.75" customHeight="1" x14ac:dyDescent="0.3">
      <c r="A285" s="1"/>
      <c r="B285" s="258"/>
      <c r="C285" s="2"/>
      <c r="D285" s="259"/>
      <c r="E285" s="39"/>
      <c r="F285" s="39"/>
      <c r="G285" s="39"/>
      <c r="H285" s="39"/>
      <c r="I285" s="39"/>
      <c r="J285" s="39"/>
      <c r="K285" s="39"/>
      <c r="L285" s="39"/>
      <c r="M285" s="39"/>
      <c r="N285" s="267"/>
      <c r="O285" s="2"/>
      <c r="P285" s="1"/>
      <c r="Q285" s="1"/>
      <c r="R285" s="1"/>
      <c r="S285" s="1"/>
      <c r="T285" s="1"/>
      <c r="U285" s="1"/>
    </row>
    <row r="286" spans="1:21" ht="15.75" customHeight="1" x14ac:dyDescent="0.3">
      <c r="A286" s="1"/>
      <c r="B286" s="258"/>
      <c r="C286" s="2"/>
      <c r="D286" s="259"/>
      <c r="E286" s="39"/>
      <c r="F286" s="39"/>
      <c r="G286" s="39"/>
      <c r="H286" s="39"/>
      <c r="I286" s="39"/>
      <c r="J286" s="39"/>
      <c r="K286" s="39"/>
      <c r="L286" s="39"/>
      <c r="M286" s="39"/>
      <c r="N286" s="267"/>
      <c r="O286" s="2"/>
      <c r="P286" s="1"/>
      <c r="Q286" s="1"/>
      <c r="R286" s="1"/>
      <c r="S286" s="1"/>
      <c r="T286" s="1"/>
      <c r="U286" s="1"/>
    </row>
    <row r="287" spans="1:21" ht="15.75" customHeight="1" x14ac:dyDescent="0.3">
      <c r="A287" s="1"/>
      <c r="B287" s="258"/>
      <c r="C287" s="2"/>
      <c r="D287" s="259"/>
      <c r="E287" s="39"/>
      <c r="F287" s="39"/>
      <c r="G287" s="39"/>
      <c r="H287" s="39"/>
      <c r="I287" s="39"/>
      <c r="J287" s="39"/>
      <c r="K287" s="39"/>
      <c r="L287" s="39"/>
      <c r="M287" s="39"/>
      <c r="N287" s="267"/>
      <c r="O287" s="2"/>
      <c r="P287" s="1"/>
      <c r="Q287" s="1"/>
      <c r="R287" s="1"/>
      <c r="S287" s="1"/>
      <c r="T287" s="1"/>
      <c r="U287" s="1"/>
    </row>
    <row r="288" spans="1:21" ht="15.75" customHeight="1" x14ac:dyDescent="0.3">
      <c r="A288" s="1"/>
      <c r="B288" s="258"/>
      <c r="C288" s="2"/>
      <c r="D288" s="259"/>
      <c r="E288" s="39"/>
      <c r="F288" s="39"/>
      <c r="G288" s="39"/>
      <c r="H288" s="39"/>
      <c r="I288" s="39"/>
      <c r="J288" s="39"/>
      <c r="K288" s="39"/>
      <c r="L288" s="39"/>
      <c r="M288" s="39"/>
      <c r="N288" s="267"/>
      <c r="O288" s="2"/>
      <c r="P288" s="1"/>
      <c r="Q288" s="1"/>
      <c r="R288" s="1"/>
      <c r="S288" s="1"/>
      <c r="T288" s="1"/>
      <c r="U288" s="1"/>
    </row>
    <row r="289" spans="1:21" ht="15.75" customHeight="1" x14ac:dyDescent="0.3">
      <c r="A289" s="1"/>
      <c r="B289" s="258"/>
      <c r="C289" s="2"/>
      <c r="D289" s="259"/>
      <c r="E289" s="39"/>
      <c r="F289" s="39"/>
      <c r="G289" s="39"/>
      <c r="H289" s="39"/>
      <c r="I289" s="39"/>
      <c r="J289" s="39"/>
      <c r="K289" s="39"/>
      <c r="L289" s="39"/>
      <c r="M289" s="39"/>
      <c r="N289" s="267"/>
      <c r="O289" s="2"/>
      <c r="P289" s="1"/>
      <c r="Q289" s="1"/>
      <c r="R289" s="1"/>
      <c r="S289" s="1"/>
      <c r="T289" s="1"/>
      <c r="U289" s="1"/>
    </row>
    <row r="290" spans="1:21" ht="15.75" customHeight="1" x14ac:dyDescent="0.3">
      <c r="A290" s="1"/>
      <c r="B290" s="258"/>
      <c r="C290" s="2"/>
      <c r="D290" s="259"/>
      <c r="E290" s="39"/>
      <c r="F290" s="39"/>
      <c r="G290" s="39"/>
      <c r="H290" s="39"/>
      <c r="I290" s="39"/>
      <c r="J290" s="39"/>
      <c r="K290" s="39"/>
      <c r="L290" s="39"/>
      <c r="M290" s="39"/>
      <c r="N290" s="267"/>
      <c r="O290" s="2"/>
      <c r="P290" s="1"/>
      <c r="Q290" s="1"/>
      <c r="R290" s="1"/>
      <c r="S290" s="1"/>
      <c r="T290" s="1"/>
      <c r="U290" s="1"/>
    </row>
    <row r="291" spans="1:21" ht="15.75" customHeight="1" x14ac:dyDescent="0.3">
      <c r="A291" s="1"/>
      <c r="B291" s="258"/>
      <c r="C291" s="2"/>
      <c r="D291" s="259"/>
      <c r="E291" s="39"/>
      <c r="F291" s="39"/>
      <c r="G291" s="39"/>
      <c r="H291" s="39"/>
      <c r="I291" s="39"/>
      <c r="J291" s="39"/>
      <c r="K291" s="39"/>
      <c r="L291" s="39"/>
      <c r="M291" s="39"/>
      <c r="N291" s="267"/>
      <c r="O291" s="2"/>
      <c r="P291" s="1"/>
      <c r="Q291" s="1"/>
      <c r="R291" s="1"/>
      <c r="S291" s="1"/>
      <c r="T291" s="1"/>
      <c r="U291" s="1"/>
    </row>
    <row r="292" spans="1:21" ht="15.75" customHeight="1" x14ac:dyDescent="0.3">
      <c r="A292" s="1"/>
      <c r="B292" s="258"/>
      <c r="C292" s="2"/>
      <c r="D292" s="259"/>
      <c r="E292" s="39"/>
      <c r="F292" s="39"/>
      <c r="G292" s="39"/>
      <c r="H292" s="39"/>
      <c r="I292" s="39"/>
      <c r="J292" s="39"/>
      <c r="K292" s="39"/>
      <c r="L292" s="39"/>
      <c r="M292" s="39"/>
      <c r="N292" s="267"/>
      <c r="O292" s="2"/>
      <c r="P292" s="1"/>
      <c r="Q292" s="1"/>
      <c r="R292" s="1"/>
      <c r="S292" s="1"/>
      <c r="T292" s="1"/>
      <c r="U292" s="1"/>
    </row>
    <row r="293" spans="1:21" ht="15.75" customHeight="1" x14ac:dyDescent="0.3">
      <c r="A293" s="1"/>
      <c r="B293" s="258"/>
      <c r="C293" s="2"/>
      <c r="D293" s="259"/>
      <c r="E293" s="39"/>
      <c r="F293" s="39"/>
      <c r="G293" s="39"/>
      <c r="H293" s="39"/>
      <c r="I293" s="39"/>
      <c r="J293" s="39"/>
      <c r="K293" s="39"/>
      <c r="L293" s="39"/>
      <c r="M293" s="39"/>
      <c r="N293" s="267"/>
      <c r="O293" s="2"/>
      <c r="P293" s="1"/>
      <c r="Q293" s="1"/>
      <c r="R293" s="1"/>
      <c r="S293" s="1"/>
      <c r="T293" s="1"/>
      <c r="U293" s="1"/>
    </row>
    <row r="294" spans="1:21" ht="15.75" customHeight="1" x14ac:dyDescent="0.3">
      <c r="A294" s="1"/>
      <c r="B294" s="258"/>
      <c r="C294" s="2"/>
      <c r="D294" s="259"/>
      <c r="E294" s="39"/>
      <c r="F294" s="39"/>
      <c r="G294" s="39"/>
      <c r="H294" s="39"/>
      <c r="I294" s="39"/>
      <c r="J294" s="39"/>
      <c r="K294" s="39"/>
      <c r="L294" s="39"/>
      <c r="M294" s="39"/>
      <c r="N294" s="267"/>
      <c r="O294" s="2"/>
      <c r="P294" s="1"/>
      <c r="Q294" s="1"/>
      <c r="R294" s="1"/>
      <c r="S294" s="1"/>
      <c r="T294" s="1"/>
      <c r="U294" s="1"/>
    </row>
    <row r="295" spans="1:21" ht="15.75" customHeight="1" x14ac:dyDescent="0.3">
      <c r="A295" s="1"/>
      <c r="B295" s="258"/>
      <c r="C295" s="2"/>
      <c r="D295" s="259"/>
      <c r="E295" s="39"/>
      <c r="F295" s="39"/>
      <c r="G295" s="39"/>
      <c r="H295" s="39"/>
      <c r="I295" s="39"/>
      <c r="J295" s="39"/>
      <c r="K295" s="39"/>
      <c r="L295" s="39"/>
      <c r="M295" s="39"/>
      <c r="N295" s="267"/>
      <c r="O295" s="2"/>
      <c r="P295" s="1"/>
      <c r="Q295" s="1"/>
      <c r="R295" s="1"/>
      <c r="S295" s="1"/>
      <c r="T295" s="1"/>
      <c r="U295" s="1"/>
    </row>
    <row r="296" spans="1:21" ht="15.75" customHeight="1" x14ac:dyDescent="0.3">
      <c r="A296" s="1"/>
      <c r="B296" s="258"/>
      <c r="C296" s="2"/>
      <c r="D296" s="259"/>
      <c r="E296" s="39"/>
      <c r="F296" s="39"/>
      <c r="G296" s="39"/>
      <c r="H296" s="39"/>
      <c r="I296" s="39"/>
      <c r="J296" s="39"/>
      <c r="K296" s="39"/>
      <c r="L296" s="39"/>
      <c r="M296" s="39"/>
      <c r="N296" s="267"/>
      <c r="O296" s="2"/>
      <c r="P296" s="1"/>
      <c r="Q296" s="1"/>
      <c r="R296" s="1"/>
      <c r="S296" s="1"/>
      <c r="T296" s="1"/>
      <c r="U296" s="1"/>
    </row>
    <row r="297" spans="1:21" ht="15.75" customHeight="1" x14ac:dyDescent="0.3">
      <c r="A297" s="1"/>
      <c r="B297" s="258"/>
      <c r="C297" s="2"/>
      <c r="D297" s="259"/>
      <c r="E297" s="39"/>
      <c r="F297" s="39"/>
      <c r="G297" s="39"/>
      <c r="H297" s="39"/>
      <c r="I297" s="39"/>
      <c r="J297" s="39"/>
      <c r="K297" s="39"/>
      <c r="L297" s="39"/>
      <c r="M297" s="39"/>
      <c r="N297" s="267"/>
      <c r="O297" s="2"/>
      <c r="P297" s="1"/>
      <c r="Q297" s="1"/>
      <c r="R297" s="1"/>
      <c r="S297" s="1"/>
      <c r="T297" s="1"/>
      <c r="U297" s="1"/>
    </row>
    <row r="298" spans="1:21" ht="15.75" customHeight="1" x14ac:dyDescent="0.3">
      <c r="A298" s="1"/>
      <c r="B298" s="258"/>
      <c r="C298" s="2"/>
      <c r="D298" s="259"/>
      <c r="E298" s="39"/>
      <c r="F298" s="39"/>
      <c r="G298" s="39"/>
      <c r="H298" s="39"/>
      <c r="I298" s="39"/>
      <c r="J298" s="39"/>
      <c r="K298" s="39"/>
      <c r="L298" s="39"/>
      <c r="M298" s="39"/>
      <c r="N298" s="267"/>
      <c r="O298" s="2"/>
      <c r="P298" s="1"/>
      <c r="Q298" s="1"/>
      <c r="R298" s="1"/>
      <c r="S298" s="1"/>
      <c r="T298" s="1"/>
      <c r="U298" s="1"/>
    </row>
    <row r="299" spans="1:21" ht="15.75" customHeight="1" x14ac:dyDescent="0.3">
      <c r="A299" s="1"/>
      <c r="B299" s="258"/>
      <c r="C299" s="2"/>
      <c r="D299" s="259"/>
      <c r="E299" s="39"/>
      <c r="F299" s="39"/>
      <c r="G299" s="39"/>
      <c r="H299" s="39"/>
      <c r="I299" s="39"/>
      <c r="J299" s="39"/>
      <c r="K299" s="39"/>
      <c r="L299" s="39"/>
      <c r="M299" s="39"/>
      <c r="N299" s="267"/>
      <c r="O299" s="2"/>
      <c r="P299" s="1"/>
      <c r="Q299" s="1"/>
      <c r="R299" s="1"/>
      <c r="S299" s="1"/>
      <c r="T299" s="1"/>
      <c r="U299" s="1"/>
    </row>
    <row r="300" spans="1:21" ht="15.75" customHeight="1" x14ac:dyDescent="0.3">
      <c r="A300" s="1"/>
      <c r="B300" s="258"/>
      <c r="C300" s="2"/>
      <c r="D300" s="259"/>
      <c r="E300" s="39"/>
      <c r="F300" s="39"/>
      <c r="G300" s="39"/>
      <c r="H300" s="39"/>
      <c r="I300" s="39"/>
      <c r="J300" s="39"/>
      <c r="K300" s="39"/>
      <c r="L300" s="39"/>
      <c r="M300" s="39"/>
      <c r="N300" s="267"/>
      <c r="O300" s="2"/>
      <c r="P300" s="1"/>
      <c r="Q300" s="1"/>
      <c r="R300" s="1"/>
      <c r="S300" s="1"/>
      <c r="T300" s="1"/>
      <c r="U300" s="1"/>
    </row>
    <row r="301" spans="1:21" ht="15.75" customHeight="1" x14ac:dyDescent="0.3">
      <c r="A301" s="1"/>
      <c r="B301" s="258"/>
      <c r="C301" s="2"/>
      <c r="D301" s="259"/>
      <c r="E301" s="39"/>
      <c r="F301" s="39"/>
      <c r="G301" s="39"/>
      <c r="H301" s="39"/>
      <c r="I301" s="39"/>
      <c r="J301" s="39"/>
      <c r="K301" s="39"/>
      <c r="L301" s="39"/>
      <c r="M301" s="39"/>
      <c r="N301" s="267"/>
      <c r="O301" s="2"/>
      <c r="P301" s="1"/>
      <c r="Q301" s="1"/>
      <c r="R301" s="1"/>
      <c r="S301" s="1"/>
      <c r="T301" s="1"/>
      <c r="U301" s="1"/>
    </row>
    <row r="302" spans="1:21" ht="15.75" customHeight="1" x14ac:dyDescent="0.3">
      <c r="A302" s="1"/>
      <c r="B302" s="258"/>
      <c r="C302" s="2"/>
      <c r="D302" s="259"/>
      <c r="E302" s="39"/>
      <c r="F302" s="39"/>
      <c r="G302" s="39"/>
      <c r="H302" s="39"/>
      <c r="I302" s="39"/>
      <c r="J302" s="39"/>
      <c r="K302" s="39"/>
      <c r="L302" s="39"/>
      <c r="M302" s="39"/>
      <c r="N302" s="267"/>
      <c r="O302" s="2"/>
      <c r="P302" s="1"/>
      <c r="Q302" s="1"/>
      <c r="R302" s="1"/>
      <c r="S302" s="1"/>
      <c r="T302" s="1"/>
      <c r="U302" s="1"/>
    </row>
    <row r="303" spans="1:21" ht="15.75" customHeight="1" x14ac:dyDescent="0.3">
      <c r="A303" s="1"/>
      <c r="B303" s="258"/>
      <c r="C303" s="2"/>
      <c r="D303" s="259"/>
      <c r="E303" s="39"/>
      <c r="F303" s="39"/>
      <c r="G303" s="39"/>
      <c r="H303" s="39"/>
      <c r="I303" s="39"/>
      <c r="J303" s="39"/>
      <c r="K303" s="39"/>
      <c r="L303" s="39"/>
      <c r="M303" s="39"/>
      <c r="N303" s="267"/>
      <c r="O303" s="2"/>
      <c r="P303" s="1"/>
      <c r="Q303" s="1"/>
      <c r="R303" s="1"/>
      <c r="S303" s="1"/>
      <c r="T303" s="1"/>
      <c r="U303" s="1"/>
    </row>
    <row r="304" spans="1:21" ht="15.75" customHeight="1" x14ac:dyDescent="0.3">
      <c r="A304" s="1"/>
      <c r="B304" s="258"/>
      <c r="C304" s="2"/>
      <c r="D304" s="259"/>
      <c r="E304" s="39"/>
      <c r="F304" s="39"/>
      <c r="G304" s="39"/>
      <c r="H304" s="39"/>
      <c r="I304" s="39"/>
      <c r="J304" s="39"/>
      <c r="K304" s="39"/>
      <c r="L304" s="39"/>
      <c r="M304" s="39"/>
      <c r="N304" s="267"/>
      <c r="O304" s="2"/>
      <c r="P304" s="1"/>
      <c r="Q304" s="1"/>
      <c r="R304" s="1"/>
      <c r="S304" s="1"/>
      <c r="T304" s="1"/>
      <c r="U304" s="1"/>
    </row>
    <row r="305" spans="1:21" ht="15.75" customHeight="1" x14ac:dyDescent="0.3">
      <c r="A305" s="1"/>
      <c r="B305" s="258"/>
      <c r="C305" s="2"/>
      <c r="D305" s="259"/>
      <c r="E305" s="39"/>
      <c r="F305" s="39"/>
      <c r="G305" s="39"/>
      <c r="H305" s="39"/>
      <c r="I305" s="39"/>
      <c r="J305" s="39"/>
      <c r="K305" s="39"/>
      <c r="L305" s="39"/>
      <c r="M305" s="39"/>
      <c r="N305" s="267"/>
      <c r="O305" s="2"/>
      <c r="P305" s="1"/>
      <c r="Q305" s="1"/>
      <c r="R305" s="1"/>
      <c r="S305" s="1"/>
      <c r="T305" s="1"/>
      <c r="U305" s="1"/>
    </row>
    <row r="306" spans="1:21" ht="15.75" customHeight="1" x14ac:dyDescent="0.3">
      <c r="A306" s="1"/>
      <c r="B306" s="258"/>
      <c r="C306" s="2"/>
      <c r="D306" s="259"/>
      <c r="E306" s="39"/>
      <c r="F306" s="39"/>
      <c r="G306" s="39"/>
      <c r="H306" s="39"/>
      <c r="I306" s="39"/>
      <c r="J306" s="39"/>
      <c r="K306" s="39"/>
      <c r="L306" s="39"/>
      <c r="M306" s="39"/>
      <c r="N306" s="267"/>
      <c r="O306" s="2"/>
      <c r="P306" s="1"/>
      <c r="Q306" s="1"/>
      <c r="R306" s="1"/>
      <c r="S306" s="1"/>
      <c r="T306" s="1"/>
      <c r="U306" s="1"/>
    </row>
    <row r="307" spans="1:21" ht="15.75" customHeight="1" x14ac:dyDescent="0.3">
      <c r="A307" s="1"/>
      <c r="B307" s="258"/>
      <c r="C307" s="2"/>
      <c r="D307" s="259"/>
      <c r="E307" s="39"/>
      <c r="F307" s="39"/>
      <c r="G307" s="39"/>
      <c r="H307" s="39"/>
      <c r="I307" s="39"/>
      <c r="J307" s="39"/>
      <c r="K307" s="39"/>
      <c r="L307" s="39"/>
      <c r="M307" s="39"/>
      <c r="N307" s="267"/>
      <c r="O307" s="2"/>
      <c r="P307" s="1"/>
      <c r="Q307" s="1"/>
      <c r="R307" s="1"/>
      <c r="S307" s="1"/>
      <c r="T307" s="1"/>
      <c r="U307" s="1"/>
    </row>
    <row r="308" spans="1:21" ht="15.75" customHeight="1" x14ac:dyDescent="0.3">
      <c r="A308" s="1"/>
      <c r="B308" s="258"/>
      <c r="C308" s="2"/>
      <c r="D308" s="259"/>
      <c r="E308" s="39"/>
      <c r="F308" s="39"/>
      <c r="G308" s="39"/>
      <c r="H308" s="39"/>
      <c r="I308" s="39"/>
      <c r="J308" s="39"/>
      <c r="K308" s="39"/>
      <c r="L308" s="39"/>
      <c r="M308" s="39"/>
      <c r="N308" s="267"/>
      <c r="O308" s="2"/>
      <c r="P308" s="1"/>
      <c r="Q308" s="1"/>
      <c r="R308" s="1"/>
      <c r="S308" s="1"/>
      <c r="T308" s="1"/>
      <c r="U308" s="1"/>
    </row>
    <row r="309" spans="1:21" ht="15.75" customHeight="1" x14ac:dyDescent="0.3">
      <c r="A309" s="1"/>
      <c r="B309" s="258"/>
      <c r="C309" s="2"/>
      <c r="D309" s="259"/>
      <c r="E309" s="39"/>
      <c r="F309" s="39"/>
      <c r="G309" s="39"/>
      <c r="H309" s="39"/>
      <c r="I309" s="39"/>
      <c r="J309" s="39"/>
      <c r="K309" s="39"/>
      <c r="L309" s="39"/>
      <c r="M309" s="39"/>
      <c r="N309" s="267"/>
      <c r="O309" s="2"/>
      <c r="P309" s="1"/>
      <c r="Q309" s="1"/>
      <c r="R309" s="1"/>
      <c r="S309" s="1"/>
      <c r="T309" s="1"/>
      <c r="U309" s="1"/>
    </row>
    <row r="310" spans="1:21" ht="15.75" customHeight="1" x14ac:dyDescent="0.3">
      <c r="A310" s="1"/>
      <c r="B310" s="258"/>
      <c r="C310" s="2"/>
      <c r="D310" s="259"/>
      <c r="E310" s="39"/>
      <c r="F310" s="39"/>
      <c r="G310" s="39"/>
      <c r="H310" s="39"/>
      <c r="I310" s="39"/>
      <c r="J310" s="39"/>
      <c r="K310" s="39"/>
      <c r="L310" s="39"/>
      <c r="M310" s="39"/>
      <c r="N310" s="267"/>
      <c r="O310" s="2"/>
      <c r="P310" s="1"/>
      <c r="Q310" s="1"/>
      <c r="R310" s="1"/>
      <c r="S310" s="1"/>
      <c r="T310" s="1"/>
      <c r="U310" s="1"/>
    </row>
    <row r="311" spans="1:21" ht="15.75" customHeight="1" x14ac:dyDescent="0.3">
      <c r="A311" s="1"/>
      <c r="B311" s="258"/>
      <c r="C311" s="2"/>
      <c r="D311" s="259"/>
      <c r="E311" s="39"/>
      <c r="F311" s="39"/>
      <c r="G311" s="39"/>
      <c r="H311" s="39"/>
      <c r="I311" s="39"/>
      <c r="J311" s="39"/>
      <c r="K311" s="39"/>
      <c r="L311" s="39"/>
      <c r="M311" s="39"/>
      <c r="N311" s="267"/>
      <c r="O311" s="2"/>
      <c r="P311" s="1"/>
      <c r="Q311" s="1"/>
      <c r="R311" s="1"/>
      <c r="S311" s="1"/>
      <c r="T311" s="1"/>
      <c r="U311" s="1"/>
    </row>
    <row r="312" spans="1:21" ht="15.75" customHeight="1" x14ac:dyDescent="0.3">
      <c r="A312" s="1"/>
      <c r="B312" s="258"/>
      <c r="C312" s="2"/>
      <c r="D312" s="259"/>
      <c r="E312" s="39"/>
      <c r="F312" s="39"/>
      <c r="G312" s="39"/>
      <c r="H312" s="39"/>
      <c r="I312" s="39"/>
      <c r="J312" s="39"/>
      <c r="K312" s="39"/>
      <c r="L312" s="39"/>
      <c r="M312" s="39"/>
      <c r="N312" s="267"/>
      <c r="O312" s="2"/>
      <c r="P312" s="1"/>
      <c r="Q312" s="1"/>
      <c r="R312" s="1"/>
      <c r="S312" s="1"/>
      <c r="T312" s="1"/>
      <c r="U312" s="1"/>
    </row>
    <row r="313" spans="1:21" ht="15.75" customHeight="1" x14ac:dyDescent="0.3">
      <c r="A313" s="1"/>
      <c r="B313" s="258"/>
      <c r="C313" s="2"/>
      <c r="D313" s="259"/>
      <c r="E313" s="39"/>
      <c r="F313" s="39"/>
      <c r="G313" s="39"/>
      <c r="H313" s="39"/>
      <c r="I313" s="39"/>
      <c r="J313" s="39"/>
      <c r="K313" s="39"/>
      <c r="L313" s="39"/>
      <c r="M313" s="39"/>
      <c r="N313" s="267"/>
      <c r="O313" s="2"/>
      <c r="P313" s="1"/>
      <c r="Q313" s="1"/>
      <c r="R313" s="1"/>
      <c r="S313" s="1"/>
      <c r="T313" s="1"/>
      <c r="U313" s="1"/>
    </row>
    <row r="314" spans="1:21" ht="15.75" customHeight="1" x14ac:dyDescent="0.3">
      <c r="A314" s="1"/>
      <c r="B314" s="258"/>
      <c r="C314" s="2"/>
      <c r="D314" s="259"/>
      <c r="E314" s="39"/>
      <c r="F314" s="39"/>
      <c r="G314" s="39"/>
      <c r="H314" s="39"/>
      <c r="I314" s="39"/>
      <c r="J314" s="39"/>
      <c r="K314" s="39"/>
      <c r="L314" s="39"/>
      <c r="M314" s="39"/>
      <c r="N314" s="267"/>
      <c r="O314" s="2"/>
      <c r="P314" s="1"/>
      <c r="Q314" s="1"/>
      <c r="R314" s="1"/>
      <c r="S314" s="1"/>
      <c r="T314" s="1"/>
      <c r="U314" s="1"/>
    </row>
    <row r="315" spans="1:21" ht="15.75" customHeight="1" x14ac:dyDescent="0.3">
      <c r="A315" s="1"/>
      <c r="B315" s="258"/>
      <c r="C315" s="2"/>
      <c r="D315" s="259"/>
      <c r="E315" s="39"/>
      <c r="F315" s="39"/>
      <c r="G315" s="39"/>
      <c r="H315" s="39"/>
      <c r="I315" s="39"/>
      <c r="J315" s="39"/>
      <c r="K315" s="39"/>
      <c r="L315" s="39"/>
      <c r="M315" s="39"/>
      <c r="N315" s="267"/>
      <c r="O315" s="2"/>
      <c r="P315" s="1"/>
      <c r="Q315" s="1"/>
      <c r="R315" s="1"/>
      <c r="S315" s="1"/>
      <c r="T315" s="1"/>
      <c r="U315" s="1"/>
    </row>
    <row r="316" spans="1:21" ht="15.75" customHeight="1" x14ac:dyDescent="0.3">
      <c r="A316" s="1"/>
      <c r="B316" s="258"/>
      <c r="C316" s="2"/>
      <c r="D316" s="259"/>
      <c r="E316" s="39"/>
      <c r="F316" s="39"/>
      <c r="G316" s="39"/>
      <c r="H316" s="39"/>
      <c r="I316" s="39"/>
      <c r="J316" s="39"/>
      <c r="K316" s="39"/>
      <c r="L316" s="39"/>
      <c r="M316" s="39"/>
      <c r="N316" s="267"/>
      <c r="O316" s="2"/>
      <c r="P316" s="1"/>
      <c r="Q316" s="1"/>
      <c r="R316" s="1"/>
      <c r="S316" s="1"/>
      <c r="T316" s="1"/>
      <c r="U316" s="1"/>
    </row>
    <row r="317" spans="1:21" ht="15.75" customHeight="1" x14ac:dyDescent="0.3">
      <c r="A317" s="1"/>
      <c r="B317" s="258"/>
      <c r="C317" s="2"/>
      <c r="D317" s="259"/>
      <c r="E317" s="39"/>
      <c r="F317" s="39"/>
      <c r="G317" s="39"/>
      <c r="H317" s="39"/>
      <c r="I317" s="39"/>
      <c r="J317" s="39"/>
      <c r="K317" s="39"/>
      <c r="L317" s="39"/>
      <c r="M317" s="39"/>
      <c r="N317" s="267"/>
      <c r="O317" s="2"/>
      <c r="P317" s="1"/>
      <c r="Q317" s="1"/>
      <c r="R317" s="1"/>
      <c r="S317" s="1"/>
      <c r="T317" s="1"/>
      <c r="U317" s="1"/>
    </row>
    <row r="318" spans="1:21" ht="15.75" customHeight="1" x14ac:dyDescent="0.3">
      <c r="A318" s="1"/>
      <c r="B318" s="258"/>
      <c r="C318" s="2"/>
      <c r="D318" s="259"/>
      <c r="E318" s="39"/>
      <c r="F318" s="39"/>
      <c r="G318" s="39"/>
      <c r="H318" s="39"/>
      <c r="I318" s="39"/>
      <c r="J318" s="39"/>
      <c r="K318" s="39"/>
      <c r="L318" s="39"/>
      <c r="M318" s="39"/>
      <c r="N318" s="267"/>
      <c r="O318" s="2"/>
      <c r="P318" s="1"/>
      <c r="Q318" s="1"/>
      <c r="R318" s="1"/>
      <c r="S318" s="1"/>
      <c r="T318" s="1"/>
      <c r="U318" s="1"/>
    </row>
    <row r="319" spans="1:21" ht="15.75" customHeight="1" x14ac:dyDescent="0.3">
      <c r="A319" s="1"/>
      <c r="B319" s="258"/>
      <c r="C319" s="2"/>
      <c r="D319" s="259"/>
      <c r="E319" s="39"/>
      <c r="F319" s="39"/>
      <c r="G319" s="39"/>
      <c r="H319" s="39"/>
      <c r="I319" s="39"/>
      <c r="J319" s="39"/>
      <c r="K319" s="39"/>
      <c r="L319" s="39"/>
      <c r="M319" s="39"/>
      <c r="N319" s="267"/>
      <c r="O319" s="2"/>
      <c r="P319" s="1"/>
      <c r="Q319" s="1"/>
      <c r="R319" s="1"/>
      <c r="S319" s="1"/>
      <c r="T319" s="1"/>
      <c r="U319" s="1"/>
    </row>
    <row r="320" spans="1:21" ht="15.75" customHeight="1" x14ac:dyDescent="0.3">
      <c r="A320" s="1"/>
      <c r="B320" s="258"/>
      <c r="C320" s="2"/>
      <c r="D320" s="259"/>
      <c r="E320" s="39"/>
      <c r="F320" s="39"/>
      <c r="G320" s="39"/>
      <c r="H320" s="39"/>
      <c r="I320" s="39"/>
      <c r="J320" s="39"/>
      <c r="K320" s="39"/>
      <c r="L320" s="39"/>
      <c r="M320" s="39"/>
      <c r="N320" s="267"/>
      <c r="O320" s="2"/>
      <c r="P320" s="1"/>
      <c r="Q320" s="1"/>
      <c r="R320" s="1"/>
      <c r="S320" s="1"/>
      <c r="T320" s="1"/>
      <c r="U320" s="1"/>
    </row>
    <row r="321" spans="1:21" ht="15.75" customHeight="1" x14ac:dyDescent="0.3">
      <c r="A321" s="1"/>
      <c r="B321" s="258"/>
      <c r="C321" s="2"/>
      <c r="D321" s="259"/>
      <c r="E321" s="39"/>
      <c r="F321" s="39"/>
      <c r="G321" s="39"/>
      <c r="H321" s="39"/>
      <c r="I321" s="39"/>
      <c r="J321" s="39"/>
      <c r="K321" s="39"/>
      <c r="L321" s="39"/>
      <c r="M321" s="39"/>
      <c r="N321" s="267"/>
      <c r="O321" s="2"/>
      <c r="P321" s="1"/>
      <c r="Q321" s="1"/>
      <c r="R321" s="1"/>
      <c r="S321" s="1"/>
      <c r="T321" s="1"/>
      <c r="U321" s="1"/>
    </row>
    <row r="322" spans="1:21" ht="15.75" customHeight="1" x14ac:dyDescent="0.3">
      <c r="A322" s="1"/>
      <c r="B322" s="258"/>
      <c r="C322" s="2"/>
      <c r="D322" s="259"/>
      <c r="E322" s="39"/>
      <c r="F322" s="39"/>
      <c r="G322" s="39"/>
      <c r="H322" s="39"/>
      <c r="I322" s="39"/>
      <c r="J322" s="39"/>
      <c r="K322" s="39"/>
      <c r="L322" s="39"/>
      <c r="M322" s="39"/>
      <c r="N322" s="267"/>
      <c r="O322" s="2"/>
      <c r="P322" s="1"/>
      <c r="Q322" s="1"/>
      <c r="R322" s="1"/>
      <c r="S322" s="1"/>
      <c r="T322" s="1"/>
      <c r="U322" s="1"/>
    </row>
    <row r="323" spans="1:21" ht="15.75" customHeight="1" x14ac:dyDescent="0.3">
      <c r="A323" s="1"/>
      <c r="B323" s="258"/>
      <c r="C323" s="2"/>
      <c r="D323" s="259"/>
      <c r="E323" s="39"/>
      <c r="F323" s="39"/>
      <c r="G323" s="39"/>
      <c r="H323" s="39"/>
      <c r="I323" s="39"/>
      <c r="J323" s="39"/>
      <c r="K323" s="39"/>
      <c r="L323" s="39"/>
      <c r="M323" s="39"/>
      <c r="N323" s="267"/>
      <c r="O323" s="2"/>
      <c r="P323" s="1"/>
      <c r="Q323" s="1"/>
      <c r="R323" s="1"/>
      <c r="S323" s="1"/>
      <c r="T323" s="1"/>
      <c r="U323" s="1"/>
    </row>
    <row r="324" spans="1:21" ht="15.75" customHeight="1" x14ac:dyDescent="0.3">
      <c r="A324" s="1"/>
      <c r="B324" s="258"/>
      <c r="C324" s="2"/>
      <c r="D324" s="259"/>
      <c r="E324" s="39"/>
      <c r="F324" s="39"/>
      <c r="G324" s="39"/>
      <c r="H324" s="39"/>
      <c r="I324" s="39"/>
      <c r="J324" s="39"/>
      <c r="K324" s="39"/>
      <c r="L324" s="39"/>
      <c r="M324" s="39"/>
      <c r="N324" s="267"/>
      <c r="O324" s="2"/>
      <c r="P324" s="1"/>
      <c r="Q324" s="1"/>
      <c r="R324" s="1"/>
      <c r="S324" s="1"/>
      <c r="T324" s="1"/>
      <c r="U324" s="1"/>
    </row>
    <row r="325" spans="1:21" ht="15.75" customHeight="1" x14ac:dyDescent="0.3">
      <c r="A325" s="1"/>
      <c r="B325" s="258"/>
      <c r="C325" s="2"/>
      <c r="D325" s="259"/>
      <c r="E325" s="39"/>
      <c r="F325" s="39"/>
      <c r="G325" s="39"/>
      <c r="H325" s="39"/>
      <c r="I325" s="39"/>
      <c r="J325" s="39"/>
      <c r="K325" s="39"/>
      <c r="L325" s="39"/>
      <c r="M325" s="39"/>
      <c r="N325" s="267"/>
      <c r="O325" s="2"/>
      <c r="P325" s="1"/>
      <c r="Q325" s="1"/>
      <c r="R325" s="1"/>
      <c r="S325" s="1"/>
      <c r="T325" s="1"/>
      <c r="U325" s="1"/>
    </row>
    <row r="326" spans="1:21" ht="15.75" customHeight="1" x14ac:dyDescent="0.3">
      <c r="A326" s="1"/>
      <c r="B326" s="258"/>
      <c r="C326" s="2"/>
      <c r="D326" s="259"/>
      <c r="E326" s="39"/>
      <c r="F326" s="39"/>
      <c r="G326" s="39"/>
      <c r="H326" s="39"/>
      <c r="I326" s="39"/>
      <c r="J326" s="39"/>
      <c r="K326" s="39"/>
      <c r="L326" s="39"/>
      <c r="M326" s="39"/>
      <c r="N326" s="267"/>
      <c r="O326" s="2"/>
      <c r="P326" s="1"/>
      <c r="Q326" s="1"/>
      <c r="R326" s="1"/>
      <c r="S326" s="1"/>
      <c r="T326" s="1"/>
      <c r="U326" s="1"/>
    </row>
    <row r="327" spans="1:21" ht="15.75" customHeight="1" x14ac:dyDescent="0.3">
      <c r="A327" s="1"/>
      <c r="B327" s="258"/>
      <c r="C327" s="2"/>
      <c r="D327" s="259"/>
      <c r="E327" s="39"/>
      <c r="F327" s="39"/>
      <c r="G327" s="39"/>
      <c r="H327" s="39"/>
      <c r="I327" s="39"/>
      <c r="J327" s="39"/>
      <c r="K327" s="39"/>
      <c r="L327" s="39"/>
      <c r="M327" s="39"/>
      <c r="N327" s="267"/>
      <c r="O327" s="2"/>
      <c r="P327" s="1"/>
      <c r="Q327" s="1"/>
      <c r="R327" s="1"/>
      <c r="S327" s="1"/>
      <c r="T327" s="1"/>
      <c r="U327" s="1"/>
    </row>
    <row r="328" spans="1:21" ht="15.75" customHeight="1" x14ac:dyDescent="0.3">
      <c r="A328" s="1"/>
      <c r="B328" s="258"/>
      <c r="C328" s="2"/>
      <c r="D328" s="259"/>
      <c r="E328" s="39"/>
      <c r="F328" s="39"/>
      <c r="G328" s="39"/>
      <c r="H328" s="39"/>
      <c r="I328" s="39"/>
      <c r="J328" s="39"/>
      <c r="K328" s="39"/>
      <c r="L328" s="39"/>
      <c r="M328" s="39"/>
      <c r="N328" s="267"/>
      <c r="O328" s="2"/>
      <c r="P328" s="1"/>
      <c r="Q328" s="1"/>
      <c r="R328" s="1"/>
      <c r="S328" s="1"/>
      <c r="T328" s="1"/>
      <c r="U328" s="1"/>
    </row>
    <row r="329" spans="1:21" ht="15.75" customHeight="1" x14ac:dyDescent="0.3">
      <c r="A329" s="1"/>
      <c r="B329" s="258"/>
      <c r="C329" s="2"/>
      <c r="D329" s="259"/>
      <c r="E329" s="39"/>
      <c r="F329" s="39"/>
      <c r="G329" s="39"/>
      <c r="H329" s="39"/>
      <c r="I329" s="39"/>
      <c r="J329" s="39"/>
      <c r="K329" s="39"/>
      <c r="L329" s="39"/>
      <c r="M329" s="39"/>
      <c r="N329" s="267"/>
      <c r="O329" s="2"/>
      <c r="P329" s="1"/>
      <c r="Q329" s="1"/>
      <c r="R329" s="1"/>
      <c r="S329" s="1"/>
      <c r="T329" s="1"/>
      <c r="U329" s="1"/>
    </row>
    <row r="330" spans="1:21" ht="15.75" customHeight="1" x14ac:dyDescent="0.3">
      <c r="A330" s="1"/>
      <c r="B330" s="258"/>
      <c r="C330" s="2"/>
      <c r="D330" s="259"/>
      <c r="E330" s="39"/>
      <c r="F330" s="39"/>
      <c r="G330" s="39"/>
      <c r="H330" s="39"/>
      <c r="I330" s="39"/>
      <c r="J330" s="39"/>
      <c r="K330" s="39"/>
      <c r="L330" s="39"/>
      <c r="M330" s="39"/>
      <c r="N330" s="267"/>
      <c r="O330" s="2"/>
      <c r="P330" s="1"/>
      <c r="Q330" s="1"/>
      <c r="R330" s="1"/>
      <c r="S330" s="1"/>
      <c r="T330" s="1"/>
      <c r="U330" s="1"/>
    </row>
    <row r="331" spans="1:21" ht="15.75" customHeight="1" x14ac:dyDescent="0.3">
      <c r="A331" s="1"/>
      <c r="B331" s="258"/>
      <c r="C331" s="2"/>
      <c r="D331" s="259"/>
      <c r="E331" s="39"/>
      <c r="F331" s="39"/>
      <c r="G331" s="39"/>
      <c r="H331" s="39"/>
      <c r="I331" s="39"/>
      <c r="J331" s="39"/>
      <c r="K331" s="39"/>
      <c r="L331" s="39"/>
      <c r="M331" s="39"/>
      <c r="N331" s="267"/>
      <c r="O331" s="2"/>
      <c r="P331" s="1"/>
      <c r="Q331" s="1"/>
      <c r="R331" s="1"/>
      <c r="S331" s="1"/>
      <c r="T331" s="1"/>
      <c r="U331" s="1"/>
    </row>
    <row r="332" spans="1:21" ht="15.75" customHeight="1" x14ac:dyDescent="0.3">
      <c r="A332" s="1"/>
      <c r="B332" s="258"/>
      <c r="C332" s="2"/>
      <c r="D332" s="259"/>
      <c r="E332" s="39"/>
      <c r="F332" s="39"/>
      <c r="G332" s="39"/>
      <c r="H332" s="39"/>
      <c r="I332" s="39"/>
      <c r="J332" s="39"/>
      <c r="K332" s="39"/>
      <c r="L332" s="39"/>
      <c r="M332" s="39"/>
      <c r="N332" s="267"/>
      <c r="O332" s="2"/>
      <c r="P332" s="1"/>
      <c r="Q332" s="1"/>
      <c r="R332" s="1"/>
      <c r="S332" s="1"/>
      <c r="T332" s="1"/>
      <c r="U332" s="1"/>
    </row>
    <row r="333" spans="1:21" ht="15.75" customHeight="1" x14ac:dyDescent="0.3">
      <c r="A333" s="1"/>
      <c r="B333" s="258"/>
      <c r="C333" s="2"/>
      <c r="D333" s="259"/>
      <c r="E333" s="39"/>
      <c r="F333" s="39"/>
      <c r="G333" s="39"/>
      <c r="H333" s="39"/>
      <c r="I333" s="39"/>
      <c r="J333" s="39"/>
      <c r="K333" s="39"/>
      <c r="L333" s="39"/>
      <c r="M333" s="39"/>
      <c r="N333" s="267"/>
      <c r="O333" s="2"/>
      <c r="P333" s="1"/>
      <c r="Q333" s="1"/>
      <c r="R333" s="1"/>
      <c r="S333" s="1"/>
      <c r="T333" s="1"/>
      <c r="U333" s="1"/>
    </row>
    <row r="334" spans="1:21" ht="15.75" customHeight="1" x14ac:dyDescent="0.3">
      <c r="A334" s="1"/>
      <c r="B334" s="258"/>
      <c r="C334" s="2"/>
      <c r="D334" s="259"/>
      <c r="E334" s="39"/>
      <c r="F334" s="39"/>
      <c r="G334" s="39"/>
      <c r="H334" s="39"/>
      <c r="I334" s="39"/>
      <c r="J334" s="39"/>
      <c r="K334" s="39"/>
      <c r="L334" s="39"/>
      <c r="M334" s="39"/>
      <c r="N334" s="267"/>
      <c r="O334" s="2"/>
      <c r="P334" s="1"/>
      <c r="Q334" s="1"/>
      <c r="R334" s="1"/>
      <c r="S334" s="1"/>
      <c r="T334" s="1"/>
      <c r="U334" s="1"/>
    </row>
    <row r="335" spans="1:21" ht="15.75" customHeight="1" x14ac:dyDescent="0.3">
      <c r="A335" s="1"/>
      <c r="B335" s="258"/>
      <c r="C335" s="2"/>
      <c r="D335" s="259"/>
      <c r="E335" s="39"/>
      <c r="F335" s="39"/>
      <c r="G335" s="39"/>
      <c r="H335" s="39"/>
      <c r="I335" s="39"/>
      <c r="J335" s="39"/>
      <c r="K335" s="39"/>
      <c r="L335" s="39"/>
      <c r="M335" s="39"/>
      <c r="N335" s="267"/>
      <c r="O335" s="2"/>
      <c r="P335" s="1"/>
      <c r="Q335" s="1"/>
      <c r="R335" s="1"/>
      <c r="S335" s="1"/>
      <c r="T335" s="1"/>
      <c r="U335" s="1"/>
    </row>
    <row r="336" spans="1:21" ht="15.75" customHeight="1" x14ac:dyDescent="0.3">
      <c r="A336" s="1"/>
      <c r="B336" s="258"/>
      <c r="C336" s="2"/>
      <c r="D336" s="259"/>
      <c r="E336" s="39"/>
      <c r="F336" s="39"/>
      <c r="G336" s="39"/>
      <c r="H336" s="39"/>
      <c r="I336" s="39"/>
      <c r="J336" s="39"/>
      <c r="K336" s="39"/>
      <c r="L336" s="39"/>
      <c r="M336" s="39"/>
      <c r="N336" s="267"/>
      <c r="O336" s="2"/>
      <c r="P336" s="1"/>
      <c r="Q336" s="1"/>
      <c r="R336" s="1"/>
      <c r="S336" s="1"/>
      <c r="T336" s="1"/>
      <c r="U336" s="1"/>
    </row>
    <row r="337" spans="1:21" ht="15.75" customHeight="1" x14ac:dyDescent="0.3">
      <c r="A337" s="1"/>
      <c r="B337" s="258"/>
      <c r="C337" s="2"/>
      <c r="D337" s="259"/>
      <c r="E337" s="39"/>
      <c r="F337" s="39"/>
      <c r="G337" s="39"/>
      <c r="H337" s="39"/>
      <c r="I337" s="39"/>
      <c r="J337" s="39"/>
      <c r="K337" s="39"/>
      <c r="L337" s="39"/>
      <c r="M337" s="39"/>
      <c r="N337" s="267"/>
      <c r="O337" s="2"/>
      <c r="P337" s="1"/>
      <c r="Q337" s="1"/>
      <c r="R337" s="1"/>
      <c r="S337" s="1"/>
      <c r="T337" s="1"/>
      <c r="U337" s="1"/>
    </row>
    <row r="338" spans="1:21" ht="15.75" customHeight="1" x14ac:dyDescent="0.3">
      <c r="A338" s="1"/>
      <c r="B338" s="258"/>
      <c r="C338" s="2"/>
      <c r="D338" s="259"/>
      <c r="E338" s="39"/>
      <c r="F338" s="39"/>
      <c r="G338" s="39"/>
      <c r="H338" s="39"/>
      <c r="I338" s="39"/>
      <c r="J338" s="39"/>
      <c r="K338" s="39"/>
      <c r="L338" s="39"/>
      <c r="M338" s="39"/>
      <c r="N338" s="267"/>
      <c r="O338" s="2"/>
      <c r="P338" s="1"/>
      <c r="Q338" s="1"/>
      <c r="R338" s="1"/>
      <c r="S338" s="1"/>
      <c r="T338" s="1"/>
      <c r="U338" s="1"/>
    </row>
    <row r="339" spans="1:21" ht="15.75" customHeight="1" x14ac:dyDescent="0.3">
      <c r="A339" s="1"/>
      <c r="B339" s="258"/>
      <c r="C339" s="2"/>
      <c r="D339" s="259"/>
      <c r="E339" s="39"/>
      <c r="F339" s="39"/>
      <c r="G339" s="39"/>
      <c r="H339" s="39"/>
      <c r="I339" s="39"/>
      <c r="J339" s="39"/>
      <c r="K339" s="39"/>
      <c r="L339" s="39"/>
      <c r="M339" s="39"/>
      <c r="N339" s="267"/>
      <c r="O339" s="2"/>
      <c r="P339" s="1"/>
      <c r="Q339" s="1"/>
      <c r="R339" s="1"/>
      <c r="S339" s="1"/>
      <c r="T339" s="1"/>
      <c r="U339" s="1"/>
    </row>
    <row r="340" spans="1:21" ht="15.75" customHeight="1" x14ac:dyDescent="0.3">
      <c r="A340" s="1"/>
      <c r="B340" s="258"/>
      <c r="C340" s="2"/>
      <c r="D340" s="259"/>
      <c r="E340" s="39"/>
      <c r="F340" s="39"/>
      <c r="G340" s="39"/>
      <c r="H340" s="39"/>
      <c r="I340" s="39"/>
      <c r="J340" s="39"/>
      <c r="K340" s="39"/>
      <c r="L340" s="39"/>
      <c r="M340" s="39"/>
      <c r="N340" s="267"/>
      <c r="O340" s="2"/>
      <c r="P340" s="1"/>
      <c r="Q340" s="1"/>
      <c r="R340" s="1"/>
      <c r="S340" s="1"/>
      <c r="T340" s="1"/>
      <c r="U340" s="1"/>
    </row>
    <row r="341" spans="1:21" ht="15.75" customHeight="1" x14ac:dyDescent="0.3">
      <c r="A341" s="1"/>
      <c r="B341" s="258"/>
      <c r="C341" s="2"/>
      <c r="D341" s="259"/>
      <c r="E341" s="39"/>
      <c r="F341" s="39"/>
      <c r="G341" s="39"/>
      <c r="H341" s="39"/>
      <c r="I341" s="39"/>
      <c r="J341" s="39"/>
      <c r="K341" s="39"/>
      <c r="L341" s="39"/>
      <c r="M341" s="39"/>
      <c r="N341" s="267"/>
      <c r="O341" s="2"/>
      <c r="P341" s="1"/>
      <c r="Q341" s="1"/>
      <c r="R341" s="1"/>
      <c r="S341" s="1"/>
      <c r="T341" s="1"/>
      <c r="U341" s="1"/>
    </row>
    <row r="342" spans="1:21" ht="15.75" customHeight="1" x14ac:dyDescent="0.3">
      <c r="A342" s="1"/>
      <c r="B342" s="258"/>
      <c r="C342" s="2"/>
      <c r="D342" s="259"/>
      <c r="E342" s="39"/>
      <c r="F342" s="39"/>
      <c r="G342" s="39"/>
      <c r="H342" s="39"/>
      <c r="I342" s="39"/>
      <c r="J342" s="39"/>
      <c r="K342" s="39"/>
      <c r="L342" s="39"/>
      <c r="M342" s="39"/>
      <c r="N342" s="267"/>
      <c r="O342" s="2"/>
      <c r="P342" s="1"/>
      <c r="Q342" s="1"/>
      <c r="R342" s="1"/>
      <c r="S342" s="1"/>
      <c r="T342" s="1"/>
      <c r="U342" s="1"/>
    </row>
    <row r="343" spans="1:21" ht="15.75" customHeight="1" x14ac:dyDescent="0.3">
      <c r="A343" s="1"/>
      <c r="B343" s="258"/>
      <c r="C343" s="2"/>
      <c r="D343" s="259"/>
      <c r="E343" s="39"/>
      <c r="F343" s="39"/>
      <c r="G343" s="39"/>
      <c r="H343" s="39"/>
      <c r="I343" s="39"/>
      <c r="J343" s="39"/>
      <c r="K343" s="39"/>
      <c r="L343" s="39"/>
      <c r="M343" s="39"/>
      <c r="N343" s="267"/>
      <c r="O343" s="2"/>
      <c r="P343" s="1"/>
      <c r="Q343" s="1"/>
      <c r="R343" s="1"/>
      <c r="S343" s="1"/>
      <c r="T343" s="1"/>
      <c r="U343" s="1"/>
    </row>
    <row r="344" spans="1:21" ht="15.75" customHeight="1" x14ac:dyDescent="0.3">
      <c r="A344" s="1"/>
      <c r="B344" s="258"/>
      <c r="C344" s="2"/>
      <c r="D344" s="259"/>
      <c r="E344" s="39"/>
      <c r="F344" s="39"/>
      <c r="G344" s="39"/>
      <c r="H344" s="39"/>
      <c r="I344" s="39"/>
      <c r="J344" s="39"/>
      <c r="K344" s="39"/>
      <c r="L344" s="39"/>
      <c r="M344" s="39"/>
      <c r="N344" s="267"/>
      <c r="O344" s="2"/>
      <c r="P344" s="1"/>
      <c r="Q344" s="1"/>
      <c r="R344" s="1"/>
      <c r="S344" s="1"/>
      <c r="T344" s="1"/>
      <c r="U344" s="1"/>
    </row>
    <row r="345" spans="1:21" ht="15.75" customHeight="1" x14ac:dyDescent="0.3">
      <c r="A345" s="1"/>
      <c r="B345" s="258"/>
      <c r="C345" s="2"/>
      <c r="D345" s="259"/>
      <c r="E345" s="39"/>
      <c r="F345" s="39"/>
      <c r="G345" s="39"/>
      <c r="H345" s="39"/>
      <c r="I345" s="39"/>
      <c r="J345" s="39"/>
      <c r="K345" s="39"/>
      <c r="L345" s="39"/>
      <c r="M345" s="39"/>
      <c r="N345" s="267"/>
      <c r="O345" s="2"/>
      <c r="P345" s="1"/>
      <c r="Q345" s="1"/>
      <c r="R345" s="1"/>
      <c r="S345" s="1"/>
      <c r="T345" s="1"/>
      <c r="U345" s="1"/>
    </row>
    <row r="346" spans="1:21" ht="15.75" customHeight="1" x14ac:dyDescent="0.3">
      <c r="A346" s="1"/>
      <c r="B346" s="258"/>
      <c r="C346" s="2"/>
      <c r="D346" s="259"/>
      <c r="E346" s="39"/>
      <c r="F346" s="39"/>
      <c r="G346" s="39"/>
      <c r="H346" s="39"/>
      <c r="I346" s="39"/>
      <c r="J346" s="39"/>
      <c r="K346" s="39"/>
      <c r="L346" s="39"/>
      <c r="M346" s="39"/>
      <c r="N346" s="267"/>
      <c r="O346" s="2"/>
      <c r="P346" s="1"/>
      <c r="Q346" s="1"/>
      <c r="R346" s="1"/>
      <c r="S346" s="1"/>
      <c r="T346" s="1"/>
      <c r="U346" s="1"/>
    </row>
    <row r="347" spans="1:21" ht="15.75" customHeight="1" x14ac:dyDescent="0.3">
      <c r="A347" s="1"/>
      <c r="B347" s="258"/>
      <c r="C347" s="2"/>
      <c r="D347" s="259"/>
      <c r="E347" s="39"/>
      <c r="F347" s="39"/>
      <c r="G347" s="39"/>
      <c r="H347" s="39"/>
      <c r="I347" s="39"/>
      <c r="J347" s="39"/>
      <c r="K347" s="39"/>
      <c r="L347" s="39"/>
      <c r="M347" s="39"/>
      <c r="N347" s="267"/>
      <c r="O347" s="2"/>
      <c r="P347" s="1"/>
      <c r="Q347" s="1"/>
      <c r="R347" s="1"/>
      <c r="S347" s="1"/>
      <c r="T347" s="1"/>
      <c r="U347" s="1"/>
    </row>
    <row r="348" spans="1:21" ht="15.75" customHeight="1" x14ac:dyDescent="0.3">
      <c r="A348" s="1"/>
      <c r="B348" s="258"/>
      <c r="C348" s="2"/>
      <c r="D348" s="259"/>
      <c r="E348" s="39"/>
      <c r="F348" s="39"/>
      <c r="G348" s="39"/>
      <c r="H348" s="39"/>
      <c r="I348" s="39"/>
      <c r="J348" s="39"/>
      <c r="K348" s="39"/>
      <c r="L348" s="39"/>
      <c r="M348" s="39"/>
      <c r="N348" s="267"/>
      <c r="O348" s="2"/>
      <c r="P348" s="1"/>
      <c r="Q348" s="1"/>
      <c r="R348" s="1"/>
      <c r="S348" s="1"/>
      <c r="T348" s="1"/>
      <c r="U348" s="1"/>
    </row>
    <row r="349" spans="1:21" ht="15.75" customHeight="1" x14ac:dyDescent="0.3">
      <c r="A349" s="1"/>
      <c r="B349" s="258"/>
      <c r="C349" s="2"/>
      <c r="D349" s="259"/>
      <c r="E349" s="39"/>
      <c r="F349" s="39"/>
      <c r="G349" s="39"/>
      <c r="H349" s="39"/>
      <c r="I349" s="39"/>
      <c r="J349" s="39"/>
      <c r="K349" s="39"/>
      <c r="L349" s="39"/>
      <c r="M349" s="39"/>
      <c r="N349" s="267"/>
      <c r="O349" s="2"/>
      <c r="P349" s="1"/>
      <c r="Q349" s="1"/>
      <c r="R349" s="1"/>
      <c r="S349" s="1"/>
      <c r="T349" s="1"/>
      <c r="U349" s="1"/>
    </row>
    <row r="350" spans="1:21" ht="15.75" customHeight="1" x14ac:dyDescent="0.3">
      <c r="A350" s="1"/>
      <c r="B350" s="258"/>
      <c r="C350" s="2"/>
      <c r="D350" s="259"/>
      <c r="E350" s="39"/>
      <c r="F350" s="39"/>
      <c r="G350" s="39"/>
      <c r="H350" s="39"/>
      <c r="I350" s="39"/>
      <c r="J350" s="39"/>
      <c r="K350" s="39"/>
      <c r="L350" s="39"/>
      <c r="M350" s="39"/>
      <c r="N350" s="267"/>
      <c r="O350" s="2"/>
      <c r="P350" s="1"/>
      <c r="Q350" s="1"/>
      <c r="R350" s="1"/>
      <c r="S350" s="1"/>
      <c r="T350" s="1"/>
      <c r="U350" s="1"/>
    </row>
    <row r="351" spans="1:21" ht="15.75" customHeight="1" x14ac:dyDescent="0.3">
      <c r="A351" s="1"/>
      <c r="B351" s="258"/>
      <c r="C351" s="2"/>
      <c r="D351" s="259"/>
      <c r="E351" s="39"/>
      <c r="F351" s="39"/>
      <c r="G351" s="39"/>
      <c r="H351" s="39"/>
      <c r="I351" s="39"/>
      <c r="J351" s="39"/>
      <c r="K351" s="39"/>
      <c r="L351" s="39"/>
      <c r="M351" s="39"/>
      <c r="N351" s="267"/>
      <c r="O351" s="2"/>
      <c r="P351" s="1"/>
      <c r="Q351" s="1"/>
      <c r="R351" s="1"/>
      <c r="S351" s="1"/>
      <c r="T351" s="1"/>
      <c r="U351" s="1"/>
    </row>
    <row r="352" spans="1:21" ht="15.75" customHeight="1" x14ac:dyDescent="0.3">
      <c r="A352" s="1"/>
      <c r="B352" s="258"/>
      <c r="C352" s="2"/>
      <c r="D352" s="259"/>
      <c r="E352" s="39"/>
      <c r="F352" s="39"/>
      <c r="G352" s="39"/>
      <c r="H352" s="39"/>
      <c r="I352" s="39"/>
      <c r="J352" s="39"/>
      <c r="K352" s="39"/>
      <c r="L352" s="39"/>
      <c r="M352" s="39"/>
      <c r="N352" s="267"/>
      <c r="O352" s="2"/>
      <c r="P352" s="1"/>
      <c r="Q352" s="1"/>
      <c r="R352" s="1"/>
      <c r="S352" s="1"/>
      <c r="T352" s="1"/>
      <c r="U352" s="1"/>
    </row>
    <row r="353" spans="1:21" ht="15.75" customHeight="1" x14ac:dyDescent="0.3">
      <c r="A353" s="1"/>
      <c r="B353" s="258"/>
      <c r="C353" s="2"/>
      <c r="D353" s="259"/>
      <c r="E353" s="39"/>
      <c r="F353" s="39"/>
      <c r="G353" s="39"/>
      <c r="H353" s="39"/>
      <c r="I353" s="39"/>
      <c r="J353" s="39"/>
      <c r="K353" s="39"/>
      <c r="L353" s="39"/>
      <c r="M353" s="39"/>
      <c r="N353" s="267"/>
      <c r="O353" s="2"/>
      <c r="P353" s="1"/>
      <c r="Q353" s="1"/>
      <c r="R353" s="1"/>
      <c r="S353" s="1"/>
      <c r="T353" s="1"/>
      <c r="U353" s="1"/>
    </row>
    <row r="354" spans="1:21" ht="15.75" customHeight="1" x14ac:dyDescent="0.3">
      <c r="A354" s="1"/>
      <c r="B354" s="258"/>
      <c r="C354" s="2"/>
      <c r="D354" s="259"/>
      <c r="E354" s="39"/>
      <c r="F354" s="39"/>
      <c r="G354" s="39"/>
      <c r="H354" s="39"/>
      <c r="I354" s="39"/>
      <c r="J354" s="39"/>
      <c r="K354" s="39"/>
      <c r="L354" s="39"/>
      <c r="M354" s="39"/>
      <c r="N354" s="267"/>
      <c r="O354" s="2"/>
      <c r="P354" s="1"/>
      <c r="Q354" s="1"/>
      <c r="R354" s="1"/>
      <c r="S354" s="1"/>
      <c r="T354" s="1"/>
      <c r="U354" s="1"/>
    </row>
    <row r="355" spans="1:21" ht="15.75" customHeight="1" x14ac:dyDescent="0.3">
      <c r="A355" s="1"/>
      <c r="B355" s="258"/>
      <c r="C355" s="2"/>
      <c r="D355" s="259"/>
      <c r="E355" s="39"/>
      <c r="F355" s="39"/>
      <c r="G355" s="39"/>
      <c r="H355" s="39"/>
      <c r="I355" s="39"/>
      <c r="J355" s="39"/>
      <c r="K355" s="39"/>
      <c r="L355" s="39"/>
      <c r="M355" s="39"/>
      <c r="N355" s="267"/>
      <c r="O355" s="2"/>
      <c r="P355" s="1"/>
      <c r="Q355" s="1"/>
      <c r="R355" s="1"/>
      <c r="S355" s="1"/>
      <c r="T355" s="1"/>
      <c r="U355" s="1"/>
    </row>
    <row r="356" spans="1:21" ht="15.75" customHeight="1" x14ac:dyDescent="0.3">
      <c r="A356" s="1"/>
      <c r="B356" s="258"/>
      <c r="C356" s="2"/>
      <c r="D356" s="259"/>
      <c r="E356" s="39"/>
      <c r="F356" s="39"/>
      <c r="G356" s="39"/>
      <c r="H356" s="39"/>
      <c r="I356" s="39"/>
      <c r="J356" s="39"/>
      <c r="K356" s="39"/>
      <c r="L356" s="39"/>
      <c r="M356" s="39"/>
      <c r="N356" s="267"/>
      <c r="O356" s="2"/>
      <c r="P356" s="1"/>
      <c r="Q356" s="1"/>
      <c r="R356" s="1"/>
      <c r="S356" s="1"/>
      <c r="T356" s="1"/>
      <c r="U356" s="1"/>
    </row>
    <row r="357" spans="1:21" ht="15.75" customHeight="1" x14ac:dyDescent="0.3">
      <c r="A357" s="1"/>
      <c r="B357" s="258"/>
      <c r="C357" s="2"/>
      <c r="D357" s="259"/>
      <c r="E357" s="39"/>
      <c r="F357" s="39"/>
      <c r="G357" s="39"/>
      <c r="H357" s="39"/>
      <c r="I357" s="39"/>
      <c r="J357" s="39"/>
      <c r="K357" s="39"/>
      <c r="L357" s="39"/>
      <c r="M357" s="39"/>
      <c r="N357" s="267"/>
      <c r="O357" s="2"/>
      <c r="P357" s="1"/>
      <c r="Q357" s="1"/>
      <c r="R357" s="1"/>
      <c r="S357" s="1"/>
      <c r="T357" s="1"/>
      <c r="U357" s="1"/>
    </row>
    <row r="358" spans="1:21" ht="15.75" customHeight="1" x14ac:dyDescent="0.3">
      <c r="A358" s="1"/>
      <c r="B358" s="258"/>
      <c r="C358" s="2"/>
      <c r="D358" s="259"/>
      <c r="E358" s="39"/>
      <c r="F358" s="39"/>
      <c r="G358" s="39"/>
      <c r="H358" s="39"/>
      <c r="I358" s="39"/>
      <c r="J358" s="39"/>
      <c r="K358" s="39"/>
      <c r="L358" s="39"/>
      <c r="M358" s="39"/>
      <c r="N358" s="267"/>
      <c r="O358" s="2"/>
      <c r="P358" s="1"/>
      <c r="Q358" s="1"/>
      <c r="R358" s="1"/>
      <c r="S358" s="1"/>
      <c r="T358" s="1"/>
      <c r="U358" s="1"/>
    </row>
    <row r="359" spans="1:21" ht="15.75" customHeight="1" x14ac:dyDescent="0.3">
      <c r="A359" s="1"/>
      <c r="B359" s="258"/>
      <c r="C359" s="2"/>
      <c r="D359" s="259"/>
      <c r="E359" s="39"/>
      <c r="F359" s="39"/>
      <c r="G359" s="39"/>
      <c r="H359" s="39"/>
      <c r="I359" s="39"/>
      <c r="J359" s="39"/>
      <c r="K359" s="39"/>
      <c r="L359" s="39"/>
      <c r="M359" s="39"/>
      <c r="N359" s="267"/>
      <c r="O359" s="2"/>
      <c r="P359" s="1"/>
      <c r="Q359" s="1"/>
      <c r="R359" s="1"/>
      <c r="S359" s="1"/>
      <c r="T359" s="1"/>
      <c r="U359" s="1"/>
    </row>
    <row r="360" spans="1:21" ht="15.75" customHeight="1" x14ac:dyDescent="0.3">
      <c r="A360" s="1"/>
      <c r="B360" s="258"/>
      <c r="C360" s="2"/>
      <c r="D360" s="259"/>
      <c r="E360" s="39"/>
      <c r="F360" s="39"/>
      <c r="G360" s="39"/>
      <c r="H360" s="39"/>
      <c r="I360" s="39"/>
      <c r="J360" s="39"/>
      <c r="K360" s="39"/>
      <c r="L360" s="39"/>
      <c r="M360" s="39"/>
      <c r="N360" s="267"/>
      <c r="O360" s="2"/>
      <c r="P360" s="1"/>
      <c r="Q360" s="1"/>
      <c r="R360" s="1"/>
      <c r="S360" s="1"/>
      <c r="T360" s="1"/>
      <c r="U360" s="1"/>
    </row>
    <row r="361" spans="1:21" ht="15.75" customHeight="1" x14ac:dyDescent="0.3">
      <c r="A361" s="1"/>
      <c r="B361" s="258"/>
      <c r="C361" s="2"/>
      <c r="D361" s="259"/>
      <c r="E361" s="39"/>
      <c r="F361" s="39"/>
      <c r="G361" s="39"/>
      <c r="H361" s="39"/>
      <c r="I361" s="39"/>
      <c r="J361" s="39"/>
      <c r="K361" s="39"/>
      <c r="L361" s="39"/>
      <c r="M361" s="39"/>
      <c r="N361" s="267"/>
      <c r="O361" s="2"/>
      <c r="P361" s="1"/>
      <c r="Q361" s="1"/>
      <c r="R361" s="1"/>
      <c r="S361" s="1"/>
      <c r="T361" s="1"/>
      <c r="U361" s="1"/>
    </row>
    <row r="362" spans="1:21" ht="15.75" customHeight="1" x14ac:dyDescent="0.3">
      <c r="A362" s="1"/>
      <c r="B362" s="258"/>
      <c r="C362" s="2"/>
      <c r="D362" s="259"/>
      <c r="E362" s="39"/>
      <c r="F362" s="39"/>
      <c r="G362" s="39"/>
      <c r="H362" s="39"/>
      <c r="I362" s="39"/>
      <c r="J362" s="39"/>
      <c r="K362" s="39"/>
      <c r="L362" s="39"/>
      <c r="M362" s="39"/>
      <c r="N362" s="267"/>
      <c r="O362" s="2"/>
      <c r="P362" s="1"/>
      <c r="Q362" s="1"/>
      <c r="R362" s="1"/>
      <c r="S362" s="1"/>
      <c r="T362" s="1"/>
      <c r="U362" s="1"/>
    </row>
    <row r="363" spans="1:21" ht="15.75" customHeight="1" x14ac:dyDescent="0.3">
      <c r="A363" s="1"/>
      <c r="B363" s="258"/>
      <c r="C363" s="2"/>
      <c r="D363" s="259"/>
      <c r="E363" s="39"/>
      <c r="F363" s="39"/>
      <c r="G363" s="39"/>
      <c r="H363" s="39"/>
      <c r="I363" s="39"/>
      <c r="J363" s="39"/>
      <c r="K363" s="39"/>
      <c r="L363" s="39"/>
      <c r="M363" s="39"/>
      <c r="N363" s="267"/>
      <c r="O363" s="2"/>
      <c r="P363" s="1"/>
      <c r="Q363" s="1"/>
      <c r="R363" s="1"/>
      <c r="S363" s="1"/>
      <c r="T363" s="1"/>
      <c r="U363" s="1"/>
    </row>
    <row r="364" spans="1:21" ht="15.75" customHeight="1" x14ac:dyDescent="0.3">
      <c r="A364" s="1"/>
      <c r="B364" s="258"/>
      <c r="C364" s="2"/>
      <c r="D364" s="259"/>
      <c r="E364" s="39"/>
      <c r="F364" s="39"/>
      <c r="G364" s="39"/>
      <c r="H364" s="39"/>
      <c r="I364" s="39"/>
      <c r="J364" s="39"/>
      <c r="K364" s="39"/>
      <c r="L364" s="39"/>
      <c r="M364" s="39"/>
      <c r="N364" s="267"/>
      <c r="O364" s="2"/>
      <c r="P364" s="1"/>
      <c r="Q364" s="1"/>
      <c r="R364" s="1"/>
      <c r="S364" s="1"/>
      <c r="T364" s="1"/>
      <c r="U364" s="1"/>
    </row>
    <row r="365" spans="1:21" ht="15.75" customHeight="1" x14ac:dyDescent="0.3">
      <c r="A365" s="1"/>
      <c r="B365" s="258"/>
      <c r="C365" s="2"/>
      <c r="D365" s="259"/>
      <c r="E365" s="39"/>
      <c r="F365" s="39"/>
      <c r="G365" s="39"/>
      <c r="H365" s="39"/>
      <c r="I365" s="39"/>
      <c r="J365" s="39"/>
      <c r="K365" s="39"/>
      <c r="L365" s="39"/>
      <c r="M365" s="39"/>
      <c r="N365" s="267"/>
      <c r="O365" s="2"/>
      <c r="P365" s="1"/>
      <c r="Q365" s="1"/>
      <c r="R365" s="1"/>
      <c r="S365" s="1"/>
      <c r="T365" s="1"/>
      <c r="U365" s="1"/>
    </row>
    <row r="366" spans="1:21" ht="15.75" customHeight="1" x14ac:dyDescent="0.3">
      <c r="A366" s="1"/>
      <c r="B366" s="258"/>
      <c r="C366" s="2"/>
      <c r="D366" s="259"/>
      <c r="E366" s="39"/>
      <c r="F366" s="39"/>
      <c r="G366" s="39"/>
      <c r="H366" s="39"/>
      <c r="I366" s="39"/>
      <c r="J366" s="39"/>
      <c r="K366" s="39"/>
      <c r="L366" s="39"/>
      <c r="M366" s="39"/>
      <c r="N366" s="267"/>
      <c r="O366" s="2"/>
      <c r="P366" s="1"/>
      <c r="Q366" s="1"/>
      <c r="R366" s="1"/>
      <c r="S366" s="1"/>
      <c r="T366" s="1"/>
      <c r="U366" s="1"/>
    </row>
    <row r="367" spans="1:21" ht="15.75" customHeight="1" x14ac:dyDescent="0.3">
      <c r="A367" s="1"/>
      <c r="B367" s="258"/>
      <c r="C367" s="2"/>
      <c r="D367" s="259"/>
      <c r="E367" s="39"/>
      <c r="F367" s="39"/>
      <c r="G367" s="39"/>
      <c r="H367" s="39"/>
      <c r="I367" s="39"/>
      <c r="J367" s="39"/>
      <c r="K367" s="39"/>
      <c r="L367" s="39"/>
      <c r="M367" s="39"/>
      <c r="N367" s="267"/>
      <c r="O367" s="2"/>
      <c r="P367" s="1"/>
      <c r="Q367" s="1"/>
      <c r="R367" s="1"/>
      <c r="S367" s="1"/>
      <c r="T367" s="1"/>
      <c r="U367" s="1"/>
    </row>
    <row r="368" spans="1:21" ht="15.75" customHeight="1" x14ac:dyDescent="0.3">
      <c r="A368" s="1"/>
      <c r="B368" s="258"/>
      <c r="C368" s="2"/>
      <c r="D368" s="259"/>
      <c r="E368" s="39"/>
      <c r="F368" s="39"/>
      <c r="G368" s="39"/>
      <c r="H368" s="39"/>
      <c r="I368" s="39"/>
      <c r="J368" s="39"/>
      <c r="K368" s="39"/>
      <c r="L368" s="39"/>
      <c r="M368" s="39"/>
      <c r="N368" s="267"/>
      <c r="O368" s="2"/>
      <c r="P368" s="1"/>
      <c r="Q368" s="1"/>
      <c r="R368" s="1"/>
      <c r="S368" s="1"/>
      <c r="T368" s="1"/>
      <c r="U368" s="1"/>
    </row>
    <row r="369" spans="1:21" ht="15.75" customHeight="1" x14ac:dyDescent="0.3">
      <c r="A369" s="1"/>
      <c r="B369" s="258"/>
      <c r="C369" s="2"/>
      <c r="D369" s="259"/>
      <c r="E369" s="39"/>
      <c r="F369" s="39"/>
      <c r="G369" s="39"/>
      <c r="H369" s="39"/>
      <c r="I369" s="39"/>
      <c r="J369" s="39"/>
      <c r="K369" s="39"/>
      <c r="L369" s="39"/>
      <c r="M369" s="39"/>
      <c r="N369" s="267"/>
      <c r="O369" s="2"/>
      <c r="P369" s="1"/>
      <c r="Q369" s="1"/>
      <c r="R369" s="1"/>
      <c r="S369" s="1"/>
      <c r="T369" s="1"/>
      <c r="U369" s="1"/>
    </row>
    <row r="370" spans="1:21" ht="15.75" customHeight="1" x14ac:dyDescent="0.3">
      <c r="A370" s="1"/>
      <c r="B370" s="258"/>
      <c r="C370" s="2"/>
      <c r="D370" s="259"/>
      <c r="E370" s="39"/>
      <c r="F370" s="39"/>
      <c r="G370" s="39"/>
      <c r="H370" s="39"/>
      <c r="I370" s="39"/>
      <c r="J370" s="39"/>
      <c r="K370" s="39"/>
      <c r="L370" s="39"/>
      <c r="M370" s="39"/>
      <c r="N370" s="267"/>
      <c r="O370" s="2"/>
      <c r="P370" s="1"/>
      <c r="Q370" s="1"/>
      <c r="R370" s="1"/>
      <c r="S370" s="1"/>
      <c r="T370" s="1"/>
      <c r="U370" s="1"/>
    </row>
    <row r="371" spans="1:21" ht="15.75" customHeight="1" x14ac:dyDescent="0.3">
      <c r="A371" s="1"/>
      <c r="B371" s="258"/>
      <c r="C371" s="2"/>
      <c r="D371" s="259"/>
      <c r="E371" s="39"/>
      <c r="F371" s="39"/>
      <c r="G371" s="39"/>
      <c r="H371" s="39"/>
      <c r="I371" s="39"/>
      <c r="J371" s="39"/>
      <c r="K371" s="39"/>
      <c r="L371" s="39"/>
      <c r="M371" s="39"/>
      <c r="N371" s="267"/>
      <c r="O371" s="2"/>
      <c r="P371" s="1"/>
      <c r="Q371" s="1"/>
      <c r="R371" s="1"/>
      <c r="S371" s="1"/>
      <c r="T371" s="1"/>
      <c r="U371" s="1"/>
    </row>
    <row r="372" spans="1:21" ht="15.75" customHeight="1" x14ac:dyDescent="0.3">
      <c r="A372" s="1"/>
      <c r="B372" s="258"/>
      <c r="C372" s="2"/>
      <c r="D372" s="259"/>
      <c r="E372" s="39"/>
      <c r="F372" s="39"/>
      <c r="G372" s="39"/>
      <c r="H372" s="39"/>
      <c r="I372" s="39"/>
      <c r="J372" s="39"/>
      <c r="K372" s="39"/>
      <c r="L372" s="39"/>
      <c r="M372" s="39"/>
      <c r="N372" s="267"/>
      <c r="O372" s="2"/>
      <c r="P372" s="1"/>
      <c r="Q372" s="1"/>
      <c r="R372" s="1"/>
      <c r="S372" s="1"/>
      <c r="T372" s="1"/>
      <c r="U372" s="1"/>
    </row>
    <row r="373" spans="1:21" ht="15.75" customHeight="1" x14ac:dyDescent="0.3">
      <c r="A373" s="1"/>
      <c r="B373" s="258"/>
      <c r="C373" s="2"/>
      <c r="D373" s="259"/>
      <c r="E373" s="39"/>
      <c r="F373" s="39"/>
      <c r="G373" s="39"/>
      <c r="H373" s="39"/>
      <c r="I373" s="39"/>
      <c r="J373" s="39"/>
      <c r="K373" s="39"/>
      <c r="L373" s="39"/>
      <c r="M373" s="39"/>
      <c r="N373" s="267"/>
      <c r="O373" s="2"/>
      <c r="P373" s="1"/>
      <c r="Q373" s="1"/>
      <c r="R373" s="1"/>
      <c r="S373" s="1"/>
      <c r="T373" s="1"/>
      <c r="U373" s="1"/>
    </row>
    <row r="374" spans="1:21" ht="15.75" customHeight="1" x14ac:dyDescent="0.3">
      <c r="A374" s="1"/>
      <c r="B374" s="258"/>
      <c r="C374" s="2"/>
      <c r="D374" s="259"/>
      <c r="E374" s="39"/>
      <c r="F374" s="39"/>
      <c r="G374" s="39"/>
      <c r="H374" s="39"/>
      <c r="I374" s="39"/>
      <c r="J374" s="39"/>
      <c r="K374" s="39"/>
      <c r="L374" s="39"/>
      <c r="M374" s="39"/>
      <c r="N374" s="267"/>
      <c r="O374" s="2"/>
      <c r="P374" s="1"/>
      <c r="Q374" s="1"/>
      <c r="R374" s="1"/>
      <c r="S374" s="1"/>
      <c r="T374" s="1"/>
      <c r="U374" s="1"/>
    </row>
    <row r="375" spans="1:21" ht="15.75" customHeight="1" x14ac:dyDescent="0.3">
      <c r="A375" s="1"/>
      <c r="B375" s="258"/>
      <c r="C375" s="2"/>
      <c r="D375" s="259"/>
      <c r="E375" s="39"/>
      <c r="F375" s="39"/>
      <c r="G375" s="39"/>
      <c r="H375" s="39"/>
      <c r="I375" s="39"/>
      <c r="J375" s="39"/>
      <c r="K375" s="39"/>
      <c r="L375" s="39"/>
      <c r="M375" s="39"/>
      <c r="N375" s="267"/>
      <c r="O375" s="2"/>
      <c r="P375" s="1"/>
      <c r="Q375" s="1"/>
      <c r="R375" s="1"/>
      <c r="S375" s="1"/>
      <c r="T375" s="1"/>
      <c r="U375" s="1"/>
    </row>
    <row r="376" spans="1:21" ht="15.75" customHeight="1" x14ac:dyDescent="0.3">
      <c r="A376" s="1"/>
      <c r="B376" s="258"/>
      <c r="C376" s="2"/>
      <c r="D376" s="259"/>
      <c r="E376" s="39"/>
      <c r="F376" s="39"/>
      <c r="G376" s="39"/>
      <c r="H376" s="39"/>
      <c r="I376" s="39"/>
      <c r="J376" s="39"/>
      <c r="K376" s="39"/>
      <c r="L376" s="39"/>
      <c r="M376" s="39"/>
      <c r="N376" s="267"/>
      <c r="O376" s="2"/>
      <c r="P376" s="1"/>
      <c r="Q376" s="1"/>
      <c r="R376" s="1"/>
      <c r="S376" s="1"/>
      <c r="T376" s="1"/>
      <c r="U376" s="1"/>
    </row>
    <row r="377" spans="1:21" ht="15.75" customHeight="1" x14ac:dyDescent="0.3">
      <c r="A377" s="1"/>
      <c r="B377" s="258"/>
      <c r="C377" s="2"/>
      <c r="D377" s="259"/>
      <c r="E377" s="39"/>
      <c r="F377" s="39"/>
      <c r="G377" s="39"/>
      <c r="H377" s="39"/>
      <c r="I377" s="39"/>
      <c r="J377" s="39"/>
      <c r="K377" s="39"/>
      <c r="L377" s="39"/>
      <c r="M377" s="39"/>
      <c r="N377" s="267"/>
      <c r="O377" s="2"/>
      <c r="P377" s="1"/>
      <c r="Q377" s="1"/>
      <c r="R377" s="1"/>
      <c r="S377" s="1"/>
      <c r="T377" s="1"/>
      <c r="U377" s="1"/>
    </row>
    <row r="378" spans="1:21" ht="15.75" customHeight="1" x14ac:dyDescent="0.3">
      <c r="A378" s="1"/>
      <c r="B378" s="258"/>
      <c r="C378" s="2"/>
      <c r="D378" s="259"/>
      <c r="E378" s="39"/>
      <c r="F378" s="39"/>
      <c r="G378" s="39"/>
      <c r="H378" s="39"/>
      <c r="I378" s="39"/>
      <c r="J378" s="39"/>
      <c r="K378" s="39"/>
      <c r="L378" s="39"/>
      <c r="M378" s="39"/>
      <c r="N378" s="267"/>
      <c r="O378" s="2"/>
      <c r="P378" s="1"/>
      <c r="Q378" s="1"/>
      <c r="R378" s="1"/>
      <c r="S378" s="1"/>
      <c r="T378" s="1"/>
      <c r="U378" s="1"/>
    </row>
    <row r="379" spans="1:21" ht="15.75" customHeight="1" x14ac:dyDescent="0.3">
      <c r="A379" s="1"/>
      <c r="B379" s="258"/>
      <c r="C379" s="2"/>
      <c r="D379" s="259"/>
      <c r="E379" s="39"/>
      <c r="F379" s="39"/>
      <c r="G379" s="39"/>
      <c r="H379" s="39"/>
      <c r="I379" s="39"/>
      <c r="J379" s="39"/>
      <c r="K379" s="39"/>
      <c r="L379" s="39"/>
      <c r="M379" s="39"/>
      <c r="N379" s="267"/>
      <c r="O379" s="2"/>
      <c r="P379" s="1"/>
      <c r="Q379" s="1"/>
      <c r="R379" s="1"/>
      <c r="S379" s="1"/>
      <c r="T379" s="1"/>
      <c r="U379" s="1"/>
    </row>
    <row r="380" spans="1:21" ht="15.75" customHeight="1" x14ac:dyDescent="0.3">
      <c r="A380" s="1"/>
      <c r="B380" s="1"/>
      <c r="C380" s="2"/>
      <c r="D380" s="259"/>
      <c r="E380" s="39"/>
      <c r="F380" s="39"/>
      <c r="G380" s="39"/>
      <c r="H380" s="39"/>
      <c r="I380" s="39"/>
      <c r="J380" s="39"/>
      <c r="K380" s="39"/>
      <c r="L380" s="39"/>
      <c r="M380" s="39"/>
      <c r="N380" s="267"/>
      <c r="O380" s="2"/>
      <c r="P380" s="1"/>
      <c r="Q380" s="1"/>
      <c r="R380" s="1"/>
      <c r="S380" s="1"/>
      <c r="T380" s="1"/>
      <c r="U380" s="1"/>
    </row>
    <row r="381" spans="1:21" ht="15.75" customHeight="1" x14ac:dyDescent="0.3">
      <c r="A381" s="1"/>
      <c r="B381" s="1"/>
      <c r="C381" s="2"/>
      <c r="D381" s="259"/>
      <c r="E381" s="39"/>
      <c r="F381" s="39"/>
      <c r="G381" s="39"/>
      <c r="H381" s="39"/>
      <c r="I381" s="39"/>
      <c r="J381" s="39"/>
      <c r="K381" s="39"/>
      <c r="L381" s="39"/>
      <c r="M381" s="39"/>
      <c r="N381" s="267"/>
      <c r="O381" s="2"/>
      <c r="P381" s="1"/>
      <c r="Q381" s="1"/>
      <c r="R381" s="1"/>
      <c r="S381" s="1"/>
      <c r="T381" s="1"/>
      <c r="U381" s="1"/>
    </row>
    <row r="382" spans="1:21" ht="15.75" customHeight="1" x14ac:dyDescent="0.3">
      <c r="A382" s="1"/>
      <c r="B382" s="1"/>
      <c r="C382" s="2"/>
      <c r="D382" s="259"/>
      <c r="E382" s="39"/>
      <c r="F382" s="39"/>
      <c r="G382" s="39"/>
      <c r="H382" s="39"/>
      <c r="I382" s="39"/>
      <c r="J382" s="39"/>
      <c r="K382" s="39"/>
      <c r="L382" s="39"/>
      <c r="M382" s="39"/>
      <c r="N382" s="267"/>
      <c r="O382" s="2"/>
      <c r="P382" s="1"/>
      <c r="Q382" s="1"/>
      <c r="R382" s="1"/>
      <c r="S382" s="1"/>
      <c r="T382" s="1"/>
      <c r="U382" s="1"/>
    </row>
    <row r="383" spans="1:21" ht="15.75" customHeight="1" x14ac:dyDescent="0.3">
      <c r="A383" s="1"/>
      <c r="B383" s="1"/>
      <c r="C383" s="2"/>
      <c r="D383" s="259"/>
      <c r="E383" s="39"/>
      <c r="F383" s="39"/>
      <c r="G383" s="39"/>
      <c r="H383" s="39"/>
      <c r="I383" s="39"/>
      <c r="J383" s="39"/>
      <c r="K383" s="39"/>
      <c r="L383" s="39"/>
      <c r="M383" s="39"/>
      <c r="N383" s="267"/>
      <c r="O383" s="2"/>
      <c r="P383" s="1"/>
      <c r="Q383" s="1"/>
      <c r="R383" s="1"/>
      <c r="S383" s="1"/>
      <c r="T383" s="1"/>
      <c r="U383" s="1"/>
    </row>
    <row r="384" spans="1:21" ht="15.75" customHeight="1" x14ac:dyDescent="0.3">
      <c r="A384" s="1"/>
      <c r="B384" s="1"/>
      <c r="C384" s="2"/>
      <c r="D384" s="259"/>
      <c r="E384" s="39"/>
      <c r="F384" s="39"/>
      <c r="G384" s="39"/>
      <c r="H384" s="39"/>
      <c r="I384" s="39"/>
      <c r="J384" s="39"/>
      <c r="K384" s="39"/>
      <c r="L384" s="39"/>
      <c r="M384" s="39"/>
      <c r="N384" s="267"/>
      <c r="O384" s="2"/>
      <c r="P384" s="1"/>
      <c r="Q384" s="1"/>
      <c r="R384" s="1"/>
      <c r="S384" s="1"/>
      <c r="T384" s="1"/>
      <c r="U384" s="1"/>
    </row>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autoFilter ref="A10:O178"/>
  <mergeCells count="17">
    <mergeCell ref="E54:G55"/>
    <mergeCell ref="A92:C92"/>
    <mergeCell ref="A146:D146"/>
    <mergeCell ref="A179:C179"/>
    <mergeCell ref="H7:J7"/>
    <mergeCell ref="K7:M7"/>
    <mergeCell ref="N7:N9"/>
    <mergeCell ref="O7:O9"/>
    <mergeCell ref="E8:G8"/>
    <mergeCell ref="H8:J8"/>
    <mergeCell ref="K8:M8"/>
    <mergeCell ref="A1:E1"/>
    <mergeCell ref="A7:A9"/>
    <mergeCell ref="B7:B9"/>
    <mergeCell ref="C7:C9"/>
    <mergeCell ref="D7:D9"/>
    <mergeCell ref="E7:G7"/>
  </mergeCells>
  <pageMargins left="0" right="0" top="0.35433070866141736" bottom="0.35433070866141736" header="0" footer="0"/>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999"/>
  <sheetViews>
    <sheetView zoomScale="80" zoomScaleNormal="80" workbookViewId="0">
      <pane ySplit="11" topLeftCell="A69" activePane="bottomLeft" state="frozen"/>
      <selection activeCell="E136" sqref="E136"/>
      <selection pane="bottomLeft" activeCell="R17" sqref="R17"/>
    </sheetView>
  </sheetViews>
  <sheetFormatPr defaultColWidth="12.58203125" defaultRowHeight="15" customHeight="1" outlineLevelCol="1" x14ac:dyDescent="0.3"/>
  <cols>
    <col min="1" max="1" width="14.33203125" style="407" customWidth="1"/>
    <col min="2" max="2" width="9.25" style="407" customWidth="1"/>
    <col min="3" max="3" width="5.75" style="407" customWidth="1"/>
    <col min="4" max="4" width="38.75" style="407" customWidth="1"/>
    <col min="5" max="5" width="8.58203125" style="407" customWidth="1"/>
    <col min="6" max="6" width="8.08203125" style="407" customWidth="1"/>
    <col min="7" max="8" width="11.83203125" style="407" customWidth="1"/>
    <col min="9" max="9" width="8.08203125" style="407" customWidth="1" outlineLevel="1"/>
    <col min="10" max="11" width="11.83203125" style="407" customWidth="1" outlineLevel="1"/>
    <col min="12" max="12" width="8.08203125" style="407" customWidth="1" outlineLevel="1"/>
    <col min="13" max="14" width="11.83203125" style="407" customWidth="1" outlineLevel="1"/>
    <col min="15" max="15" width="11" style="407" customWidth="1"/>
    <col min="16" max="16" width="37.58203125" style="407" customWidth="1"/>
    <col min="17" max="17" width="14" style="407" customWidth="1"/>
    <col min="18" max="22" width="5.08203125" style="407" customWidth="1"/>
    <col min="23" max="27" width="11" style="407" customWidth="1"/>
    <col min="28" max="16384" width="12.58203125" style="407"/>
  </cols>
  <sheetData>
    <row r="1" spans="1:22" ht="15.5" x14ac:dyDescent="0.35">
      <c r="A1" s="268"/>
      <c r="B1" s="437" t="s">
        <v>34</v>
      </c>
      <c r="C1" s="422"/>
      <c r="D1" s="422"/>
      <c r="E1" s="422"/>
      <c r="F1" s="422"/>
      <c r="G1" s="39"/>
      <c r="H1" s="39"/>
      <c r="I1" s="39"/>
      <c r="J1" s="39"/>
      <c r="K1" s="39"/>
      <c r="L1" s="39"/>
      <c r="M1" s="39"/>
      <c r="N1" s="39"/>
      <c r="O1" s="47"/>
      <c r="P1" s="2"/>
      <c r="Q1" s="1"/>
      <c r="R1" s="1"/>
      <c r="S1" s="1"/>
      <c r="T1" s="1"/>
      <c r="U1" s="1"/>
      <c r="V1" s="1"/>
    </row>
    <row r="2" spans="1:22" ht="14" x14ac:dyDescent="0.3">
      <c r="A2" s="268"/>
      <c r="B2" s="48" t="s">
        <v>35</v>
      </c>
      <c r="C2" s="49"/>
      <c r="D2" s="50"/>
      <c r="E2" s="51"/>
      <c r="F2" s="52"/>
      <c r="G2" s="52"/>
      <c r="H2" s="52"/>
      <c r="I2" s="52"/>
      <c r="J2" s="52"/>
      <c r="K2" s="52"/>
      <c r="L2" s="52"/>
      <c r="M2" s="52"/>
      <c r="N2" s="52"/>
      <c r="O2" s="53"/>
      <c r="P2" s="54"/>
      <c r="Q2" s="1"/>
      <c r="R2" s="1"/>
      <c r="S2" s="1"/>
      <c r="T2" s="1"/>
      <c r="U2" s="1"/>
      <c r="V2" s="1"/>
    </row>
    <row r="3" spans="1:22" ht="15.75" customHeight="1" x14ac:dyDescent="0.3">
      <c r="A3" s="268"/>
      <c r="B3" s="3" t="s">
        <v>7</v>
      </c>
      <c r="C3" s="49"/>
      <c r="D3" s="50"/>
      <c r="E3" s="51"/>
      <c r="F3" s="52"/>
      <c r="G3" s="52"/>
      <c r="H3" s="52"/>
      <c r="I3" s="55"/>
      <c r="J3" s="55"/>
      <c r="K3" s="55"/>
      <c r="L3" s="55"/>
      <c r="M3" s="55"/>
      <c r="N3" s="55"/>
      <c r="O3" s="56"/>
      <c r="P3" s="54"/>
      <c r="Q3" s="1"/>
      <c r="R3" s="1"/>
      <c r="S3" s="1"/>
      <c r="T3" s="1"/>
      <c r="U3" s="1"/>
      <c r="V3" s="1"/>
    </row>
    <row r="4" spans="1:22" ht="14" x14ac:dyDescent="0.3">
      <c r="A4" s="268"/>
      <c r="B4" s="3" t="s">
        <v>8</v>
      </c>
      <c r="C4" s="1"/>
      <c r="D4" s="1"/>
      <c r="E4" s="5"/>
      <c r="F4" s="5"/>
      <c r="G4" s="5"/>
      <c r="H4" s="5"/>
      <c r="I4" s="5"/>
      <c r="J4" s="1"/>
      <c r="K4" s="1"/>
      <c r="L4" s="1"/>
      <c r="M4" s="1"/>
      <c r="N4" s="1"/>
      <c r="O4" s="1"/>
      <c r="P4" s="1"/>
      <c r="Q4" s="1"/>
      <c r="R4" s="1"/>
      <c r="S4" s="1"/>
      <c r="T4" s="1"/>
      <c r="U4" s="1"/>
      <c r="V4" s="1"/>
    </row>
    <row r="5" spans="1:22" ht="14" x14ac:dyDescent="0.3">
      <c r="A5" s="268"/>
      <c r="B5" s="3" t="s">
        <v>9</v>
      </c>
      <c r="C5" s="1"/>
      <c r="D5" s="1"/>
      <c r="E5" s="5"/>
      <c r="F5" s="5"/>
      <c r="G5" s="5"/>
      <c r="H5" s="5"/>
      <c r="I5" s="5"/>
      <c r="J5" s="1"/>
      <c r="K5" s="1"/>
      <c r="L5" s="1"/>
      <c r="M5" s="1"/>
      <c r="N5" s="1"/>
      <c r="O5" s="1"/>
      <c r="P5" s="1"/>
      <c r="Q5" s="1"/>
      <c r="R5" s="1"/>
      <c r="S5" s="1"/>
      <c r="T5" s="1"/>
      <c r="U5" s="1"/>
      <c r="V5" s="1"/>
    </row>
    <row r="6" spans="1:22" ht="14.5" thickBot="1" x14ac:dyDescent="0.35">
      <c r="A6" s="268"/>
      <c r="B6" s="3"/>
      <c r="C6" s="49"/>
      <c r="D6" s="50"/>
      <c r="E6" s="51"/>
      <c r="F6" s="52"/>
      <c r="G6" s="52"/>
      <c r="H6" s="52"/>
      <c r="I6" s="55"/>
      <c r="J6" s="55"/>
      <c r="K6" s="55"/>
      <c r="L6" s="55"/>
      <c r="M6" s="55"/>
      <c r="N6" s="55"/>
      <c r="O6" s="56"/>
      <c r="P6" s="54"/>
      <c r="Q6" s="1"/>
      <c r="R6" s="1"/>
      <c r="S6" s="1"/>
      <c r="T6" s="1"/>
      <c r="U6" s="1"/>
      <c r="V6" s="1"/>
    </row>
    <row r="7" spans="1:22" ht="26.25" customHeight="1" thickBot="1" x14ac:dyDescent="0.35">
      <c r="A7" s="438" t="s">
        <v>371</v>
      </c>
      <c r="B7" s="438" t="s">
        <v>36</v>
      </c>
      <c r="C7" s="441" t="s">
        <v>37</v>
      </c>
      <c r="D7" s="444" t="s">
        <v>38</v>
      </c>
      <c r="E7" s="444" t="s">
        <v>39</v>
      </c>
      <c r="F7" s="447" t="s">
        <v>40</v>
      </c>
      <c r="G7" s="425"/>
      <c r="H7" s="448"/>
      <c r="I7" s="447" t="s">
        <v>41</v>
      </c>
      <c r="J7" s="425"/>
      <c r="K7" s="448"/>
      <c r="L7" s="447" t="s">
        <v>42</v>
      </c>
      <c r="M7" s="425"/>
      <c r="N7" s="448"/>
      <c r="O7" s="449" t="s">
        <v>43</v>
      </c>
      <c r="P7" s="450" t="s">
        <v>370</v>
      </c>
      <c r="Q7" s="1"/>
      <c r="R7" s="1"/>
      <c r="S7" s="1"/>
      <c r="T7" s="1"/>
      <c r="U7" s="1"/>
      <c r="V7" s="1"/>
    </row>
    <row r="8" spans="1:22" ht="42" customHeight="1" thickBot="1" x14ac:dyDescent="0.35">
      <c r="A8" s="439"/>
      <c r="B8" s="439"/>
      <c r="C8" s="442"/>
      <c r="D8" s="445"/>
      <c r="E8" s="445"/>
      <c r="F8" s="451" t="s">
        <v>44</v>
      </c>
      <c r="G8" s="425"/>
      <c r="H8" s="448"/>
      <c r="I8" s="451" t="s">
        <v>44</v>
      </c>
      <c r="J8" s="425"/>
      <c r="K8" s="448"/>
      <c r="L8" s="451" t="s">
        <v>44</v>
      </c>
      <c r="M8" s="425"/>
      <c r="N8" s="448"/>
      <c r="O8" s="442"/>
      <c r="P8" s="439"/>
      <c r="Q8" s="1"/>
      <c r="R8" s="1"/>
      <c r="S8" s="1"/>
      <c r="T8" s="1"/>
      <c r="U8" s="1"/>
      <c r="V8" s="1"/>
    </row>
    <row r="9" spans="1:22" ht="39.75" customHeight="1" thickBot="1" x14ac:dyDescent="0.35">
      <c r="A9" s="453"/>
      <c r="B9" s="440"/>
      <c r="C9" s="443"/>
      <c r="D9" s="446"/>
      <c r="E9" s="446"/>
      <c r="F9" s="57" t="s">
        <v>45</v>
      </c>
      <c r="G9" s="58" t="s">
        <v>46</v>
      </c>
      <c r="H9" s="59" t="s">
        <v>47</v>
      </c>
      <c r="I9" s="57" t="s">
        <v>45</v>
      </c>
      <c r="J9" s="58" t="s">
        <v>48</v>
      </c>
      <c r="K9" s="59" t="s">
        <v>49</v>
      </c>
      <c r="L9" s="57" t="s">
        <v>45</v>
      </c>
      <c r="M9" s="58" t="s">
        <v>48</v>
      </c>
      <c r="N9" s="59" t="s">
        <v>50</v>
      </c>
      <c r="O9" s="443"/>
      <c r="P9" s="440"/>
      <c r="Q9" s="1"/>
      <c r="R9" s="1"/>
      <c r="S9" s="1"/>
      <c r="T9" s="1"/>
      <c r="U9" s="1"/>
      <c r="V9" s="1"/>
    </row>
    <row r="10" spans="1:22" ht="14.5" thickBot="1" x14ac:dyDescent="0.35">
      <c r="A10" s="269"/>
      <c r="B10" s="60" t="s">
        <v>51</v>
      </c>
      <c r="C10" s="61">
        <v>1</v>
      </c>
      <c r="D10" s="62">
        <v>2</v>
      </c>
      <c r="E10" s="62">
        <v>3</v>
      </c>
      <c r="F10" s="63">
        <v>4</v>
      </c>
      <c r="G10" s="63">
        <v>5</v>
      </c>
      <c r="H10" s="63">
        <v>6</v>
      </c>
      <c r="I10" s="63">
        <v>7</v>
      </c>
      <c r="J10" s="63">
        <v>8</v>
      </c>
      <c r="K10" s="63">
        <v>9</v>
      </c>
      <c r="L10" s="63">
        <v>10</v>
      </c>
      <c r="M10" s="63">
        <v>11</v>
      </c>
      <c r="N10" s="63">
        <v>12</v>
      </c>
      <c r="O10" s="63">
        <v>13</v>
      </c>
      <c r="P10" s="64">
        <v>14</v>
      </c>
      <c r="Q10" s="1"/>
      <c r="R10" s="1"/>
      <c r="S10" s="1"/>
      <c r="T10" s="1"/>
      <c r="U10" s="1"/>
      <c r="V10" s="1"/>
    </row>
    <row r="11" spans="1:22" ht="19.5" customHeight="1" thickBot="1" x14ac:dyDescent="0.35">
      <c r="A11" s="269"/>
      <c r="B11" s="65" t="s">
        <v>52</v>
      </c>
      <c r="C11" s="66" t="s">
        <v>53</v>
      </c>
      <c r="D11" s="67" t="s">
        <v>54</v>
      </c>
      <c r="E11" s="68"/>
      <c r="F11" s="69"/>
      <c r="G11" s="69"/>
      <c r="H11" s="69"/>
      <c r="I11" s="69"/>
      <c r="J11" s="69"/>
      <c r="K11" s="69"/>
      <c r="L11" s="69"/>
      <c r="M11" s="69"/>
      <c r="N11" s="69"/>
      <c r="O11" s="70"/>
      <c r="P11" s="71"/>
      <c r="Q11" s="72"/>
      <c r="R11" s="72"/>
      <c r="S11" s="72"/>
      <c r="T11" s="72"/>
      <c r="U11" s="72"/>
      <c r="V11" s="72"/>
    </row>
    <row r="12" spans="1:22" ht="30" customHeight="1" thickBot="1" x14ac:dyDescent="0.35">
      <c r="A12" s="269"/>
      <c r="B12" s="73" t="s">
        <v>55</v>
      </c>
      <c r="C12" s="74">
        <v>1</v>
      </c>
      <c r="D12" s="75" t="s">
        <v>56</v>
      </c>
      <c r="E12" s="76"/>
      <c r="F12" s="77"/>
      <c r="G12" s="77"/>
      <c r="H12" s="77"/>
      <c r="I12" s="77"/>
      <c r="J12" s="77"/>
      <c r="K12" s="77"/>
      <c r="L12" s="77"/>
      <c r="M12" s="77"/>
      <c r="N12" s="77"/>
      <c r="O12" s="78"/>
      <c r="P12" s="79"/>
      <c r="Q12" s="7"/>
      <c r="R12" s="8"/>
      <c r="S12" s="8"/>
      <c r="T12" s="8"/>
      <c r="U12" s="8"/>
      <c r="V12" s="8"/>
    </row>
    <row r="13" spans="1:22" ht="30" customHeight="1" thickBot="1" x14ac:dyDescent="0.35">
      <c r="A13" s="269"/>
      <c r="B13" s="80" t="s">
        <v>57</v>
      </c>
      <c r="C13" s="81" t="s">
        <v>58</v>
      </c>
      <c r="D13" s="82" t="s">
        <v>59</v>
      </c>
      <c r="E13" s="83"/>
      <c r="F13" s="84">
        <f>SUM(F14:F16)</f>
        <v>0</v>
      </c>
      <c r="G13" s="85"/>
      <c r="H13" s="86">
        <f>SUM(H14:H16)</f>
        <v>0</v>
      </c>
      <c r="I13" s="84">
        <f>SUM(I14:I16)</f>
        <v>0</v>
      </c>
      <c r="J13" s="85"/>
      <c r="K13" s="86">
        <f>SUM(K14:K16)</f>
        <v>0</v>
      </c>
      <c r="L13" s="84">
        <f>SUM(L14:L16)</f>
        <v>0</v>
      </c>
      <c r="M13" s="85"/>
      <c r="N13" s="86">
        <f>SUM(N14:N16)</f>
        <v>0</v>
      </c>
      <c r="O13" s="87">
        <f t="shared" ref="O13:O32" si="0">H13+K13+N13</f>
        <v>0</v>
      </c>
      <c r="P13" s="88"/>
      <c r="Q13" s="89"/>
      <c r="R13" s="89"/>
      <c r="S13" s="89"/>
      <c r="T13" s="89"/>
      <c r="U13" s="89"/>
      <c r="V13" s="89"/>
    </row>
    <row r="14" spans="1:22" ht="30" customHeight="1" thickBot="1" x14ac:dyDescent="0.35">
      <c r="A14" s="269" t="s">
        <v>308</v>
      </c>
      <c r="B14" s="90" t="s">
        <v>60</v>
      </c>
      <c r="C14" s="91" t="s">
        <v>61</v>
      </c>
      <c r="D14" s="92" t="s">
        <v>62</v>
      </c>
      <c r="E14" s="93" t="s">
        <v>63</v>
      </c>
      <c r="F14" s="94"/>
      <c r="G14" s="95"/>
      <c r="H14" s="96">
        <f t="shared" ref="H14:H16" si="1">F14*G14</f>
        <v>0</v>
      </c>
      <c r="I14" s="94"/>
      <c r="J14" s="95"/>
      <c r="K14" s="96">
        <f t="shared" ref="K14:K16" si="2">I14*J14</f>
        <v>0</v>
      </c>
      <c r="L14" s="94"/>
      <c r="M14" s="95"/>
      <c r="N14" s="96">
        <f t="shared" ref="N14:N16" si="3">L14*M14</f>
        <v>0</v>
      </c>
      <c r="O14" s="97">
        <f t="shared" si="0"/>
        <v>0</v>
      </c>
      <c r="P14" s="98"/>
      <c r="Q14" s="99"/>
      <c r="R14" s="100"/>
      <c r="S14" s="100"/>
      <c r="T14" s="100"/>
      <c r="U14" s="100"/>
      <c r="V14" s="100"/>
    </row>
    <row r="15" spans="1:22" ht="30" customHeight="1" thickBot="1" x14ac:dyDescent="0.35">
      <c r="A15" s="269" t="s">
        <v>308</v>
      </c>
      <c r="B15" s="90" t="s">
        <v>60</v>
      </c>
      <c r="C15" s="91" t="s">
        <v>64</v>
      </c>
      <c r="D15" s="92" t="s">
        <v>62</v>
      </c>
      <c r="E15" s="93" t="s">
        <v>63</v>
      </c>
      <c r="F15" s="94"/>
      <c r="G15" s="95"/>
      <c r="H15" s="96">
        <f t="shared" si="1"/>
        <v>0</v>
      </c>
      <c r="I15" s="94"/>
      <c r="J15" s="95"/>
      <c r="K15" s="96">
        <f t="shared" si="2"/>
        <v>0</v>
      </c>
      <c r="L15" s="94"/>
      <c r="M15" s="95"/>
      <c r="N15" s="96">
        <f t="shared" si="3"/>
        <v>0</v>
      </c>
      <c r="O15" s="97">
        <f t="shared" si="0"/>
        <v>0</v>
      </c>
      <c r="P15" s="98"/>
      <c r="Q15" s="100"/>
      <c r="R15" s="100"/>
      <c r="S15" s="100"/>
      <c r="T15" s="100"/>
      <c r="U15" s="100"/>
      <c r="V15" s="100"/>
    </row>
    <row r="16" spans="1:22" ht="30" customHeight="1" thickBot="1" x14ac:dyDescent="0.35">
      <c r="A16" s="269" t="s">
        <v>308</v>
      </c>
      <c r="B16" s="101" t="s">
        <v>60</v>
      </c>
      <c r="C16" s="102" t="s">
        <v>65</v>
      </c>
      <c r="D16" s="92" t="s">
        <v>62</v>
      </c>
      <c r="E16" s="103" t="s">
        <v>63</v>
      </c>
      <c r="F16" s="104"/>
      <c r="G16" s="105"/>
      <c r="H16" s="106">
        <f t="shared" si="1"/>
        <v>0</v>
      </c>
      <c r="I16" s="104"/>
      <c r="J16" s="105"/>
      <c r="K16" s="106">
        <f t="shared" si="2"/>
        <v>0</v>
      </c>
      <c r="L16" s="104"/>
      <c r="M16" s="105"/>
      <c r="N16" s="106">
        <f t="shared" si="3"/>
        <v>0</v>
      </c>
      <c r="O16" s="107">
        <f t="shared" si="0"/>
        <v>0</v>
      </c>
      <c r="P16" s="108"/>
      <c r="Q16" s="100"/>
      <c r="R16" s="100"/>
      <c r="S16" s="100"/>
      <c r="T16" s="100"/>
      <c r="U16" s="100"/>
      <c r="V16" s="100"/>
    </row>
    <row r="17" spans="1:22" ht="30" customHeight="1" thickBot="1" x14ac:dyDescent="0.35">
      <c r="A17" s="269"/>
      <c r="B17" s="80" t="s">
        <v>57</v>
      </c>
      <c r="C17" s="81" t="s">
        <v>66</v>
      </c>
      <c r="D17" s="109" t="s">
        <v>67</v>
      </c>
      <c r="E17" s="110"/>
      <c r="F17" s="111">
        <f>SUM(F18:F20)</f>
        <v>0</v>
      </c>
      <c r="G17" s="112"/>
      <c r="H17" s="113">
        <f>SUM(H18:H20)</f>
        <v>0</v>
      </c>
      <c r="I17" s="111">
        <f>SUM(I18:I20)</f>
        <v>0</v>
      </c>
      <c r="J17" s="112"/>
      <c r="K17" s="113">
        <f>SUM(K18:K20)</f>
        <v>0</v>
      </c>
      <c r="L17" s="111">
        <f>SUM(L18:L20)</f>
        <v>0</v>
      </c>
      <c r="M17" s="112"/>
      <c r="N17" s="113">
        <f>SUM(N18:N20)</f>
        <v>0</v>
      </c>
      <c r="O17" s="114">
        <f t="shared" si="0"/>
        <v>0</v>
      </c>
      <c r="P17" s="115"/>
      <c r="Q17" s="89"/>
      <c r="R17" s="89"/>
      <c r="S17" s="89"/>
      <c r="T17" s="89"/>
      <c r="U17" s="89"/>
      <c r="V17" s="89"/>
    </row>
    <row r="18" spans="1:22" ht="30" customHeight="1" thickBot="1" x14ac:dyDescent="0.35">
      <c r="A18" s="269" t="s">
        <v>308</v>
      </c>
      <c r="B18" s="90" t="s">
        <v>60</v>
      </c>
      <c r="C18" s="91" t="s">
        <v>68</v>
      </c>
      <c r="D18" s="92" t="s">
        <v>69</v>
      </c>
      <c r="E18" s="93" t="s">
        <v>63</v>
      </c>
      <c r="F18" s="94"/>
      <c r="G18" s="95"/>
      <c r="H18" s="96">
        <f t="shared" ref="H18:H20" si="4">F18*G18</f>
        <v>0</v>
      </c>
      <c r="I18" s="94"/>
      <c r="J18" s="95"/>
      <c r="K18" s="96">
        <f t="shared" ref="K18:K20" si="5">I18*J18</f>
        <v>0</v>
      </c>
      <c r="L18" s="94"/>
      <c r="M18" s="95"/>
      <c r="N18" s="96">
        <f t="shared" ref="N18:N20" si="6">L18*M18</f>
        <v>0</v>
      </c>
      <c r="O18" s="97">
        <f t="shared" si="0"/>
        <v>0</v>
      </c>
      <c r="P18" s="98"/>
      <c r="Q18" s="100"/>
      <c r="R18" s="100"/>
      <c r="S18" s="100"/>
      <c r="T18" s="100"/>
      <c r="U18" s="100"/>
      <c r="V18" s="100"/>
    </row>
    <row r="19" spans="1:22" ht="30" customHeight="1" thickBot="1" x14ac:dyDescent="0.35">
      <c r="A19" s="269" t="s">
        <v>308</v>
      </c>
      <c r="B19" s="90" t="s">
        <v>60</v>
      </c>
      <c r="C19" s="91" t="s">
        <v>70</v>
      </c>
      <c r="D19" s="92" t="s">
        <v>69</v>
      </c>
      <c r="E19" s="93" t="s">
        <v>63</v>
      </c>
      <c r="F19" s="94"/>
      <c r="G19" s="95"/>
      <c r="H19" s="96">
        <f t="shared" si="4"/>
        <v>0</v>
      </c>
      <c r="I19" s="94"/>
      <c r="J19" s="95"/>
      <c r="K19" s="96">
        <f t="shared" si="5"/>
        <v>0</v>
      </c>
      <c r="L19" s="94"/>
      <c r="M19" s="95"/>
      <c r="N19" s="96">
        <f t="shared" si="6"/>
        <v>0</v>
      </c>
      <c r="O19" s="97">
        <f t="shared" si="0"/>
        <v>0</v>
      </c>
      <c r="P19" s="98"/>
      <c r="Q19" s="100"/>
      <c r="R19" s="100"/>
      <c r="S19" s="100"/>
      <c r="T19" s="100"/>
      <c r="U19" s="100"/>
      <c r="V19" s="100"/>
    </row>
    <row r="20" spans="1:22" ht="30" customHeight="1" thickBot="1" x14ac:dyDescent="0.35">
      <c r="A20" s="269" t="s">
        <v>308</v>
      </c>
      <c r="B20" s="116" t="s">
        <v>60</v>
      </c>
      <c r="C20" s="102" t="s">
        <v>71</v>
      </c>
      <c r="D20" s="92" t="s">
        <v>69</v>
      </c>
      <c r="E20" s="117" t="s">
        <v>63</v>
      </c>
      <c r="F20" s="118"/>
      <c r="G20" s="119"/>
      <c r="H20" s="120">
        <f t="shared" si="4"/>
        <v>0</v>
      </c>
      <c r="I20" s="118"/>
      <c r="J20" s="119"/>
      <c r="K20" s="120">
        <f t="shared" si="5"/>
        <v>0</v>
      </c>
      <c r="L20" s="118"/>
      <c r="M20" s="119"/>
      <c r="N20" s="120">
        <f t="shared" si="6"/>
        <v>0</v>
      </c>
      <c r="O20" s="107">
        <f t="shared" si="0"/>
        <v>0</v>
      </c>
      <c r="P20" s="121"/>
      <c r="Q20" s="100"/>
      <c r="R20" s="100"/>
      <c r="S20" s="100"/>
      <c r="T20" s="100"/>
      <c r="U20" s="100"/>
      <c r="V20" s="100"/>
    </row>
    <row r="21" spans="1:22" ht="30" customHeight="1" thickBot="1" x14ac:dyDescent="0.35">
      <c r="A21" s="269"/>
      <c r="B21" s="80" t="s">
        <v>57</v>
      </c>
      <c r="C21" s="81" t="s">
        <v>72</v>
      </c>
      <c r="D21" s="122" t="s">
        <v>73</v>
      </c>
      <c r="E21" s="110"/>
      <c r="F21" s="111">
        <f>SUM(F22:F24)</f>
        <v>0</v>
      </c>
      <c r="G21" s="112"/>
      <c r="H21" s="113">
        <f>SUM(H22:H24)</f>
        <v>0</v>
      </c>
      <c r="I21" s="111">
        <f>SUM(I22:I24)</f>
        <v>0</v>
      </c>
      <c r="J21" s="112"/>
      <c r="K21" s="113">
        <f>SUM(K22:K24)</f>
        <v>0</v>
      </c>
      <c r="L21" s="111">
        <f>SUM(L22:L24)</f>
        <v>0</v>
      </c>
      <c r="M21" s="112"/>
      <c r="N21" s="113">
        <f>SUM(N22:N24)</f>
        <v>0</v>
      </c>
      <c r="O21" s="114">
        <f t="shared" si="0"/>
        <v>0</v>
      </c>
      <c r="P21" s="115"/>
      <c r="Q21" s="89"/>
      <c r="R21" s="89"/>
      <c r="S21" s="89"/>
      <c r="T21" s="89"/>
      <c r="U21" s="89"/>
      <c r="V21" s="89"/>
    </row>
    <row r="22" spans="1:22" ht="30" customHeight="1" thickBot="1" x14ac:dyDescent="0.35">
      <c r="A22" s="269" t="s">
        <v>308</v>
      </c>
      <c r="B22" s="90" t="s">
        <v>60</v>
      </c>
      <c r="C22" s="91" t="s">
        <v>74</v>
      </c>
      <c r="D22" s="92" t="s">
        <v>75</v>
      </c>
      <c r="E22" s="93"/>
      <c r="F22" s="94"/>
      <c r="G22" s="95"/>
      <c r="H22" s="96">
        <f t="shared" ref="H22:H24" si="7">F22*G22</f>
        <v>0</v>
      </c>
      <c r="I22" s="94"/>
      <c r="J22" s="95"/>
      <c r="K22" s="96">
        <f t="shared" ref="K22:K24" si="8">I22*J22</f>
        <v>0</v>
      </c>
      <c r="L22" s="94"/>
      <c r="M22" s="95"/>
      <c r="N22" s="96">
        <f t="shared" ref="N22:N24" si="9">L22*M22</f>
        <v>0</v>
      </c>
      <c r="O22" s="97">
        <f t="shared" si="0"/>
        <v>0</v>
      </c>
      <c r="P22" s="98"/>
      <c r="Q22" s="100"/>
      <c r="R22" s="100"/>
      <c r="S22" s="100"/>
      <c r="T22" s="100"/>
      <c r="U22" s="100"/>
      <c r="V22" s="100"/>
    </row>
    <row r="23" spans="1:22" ht="30" customHeight="1" thickBot="1" x14ac:dyDescent="0.35">
      <c r="A23" s="269" t="s">
        <v>308</v>
      </c>
      <c r="B23" s="90" t="s">
        <v>60</v>
      </c>
      <c r="C23" s="91" t="s">
        <v>76</v>
      </c>
      <c r="D23" s="92" t="s">
        <v>75</v>
      </c>
      <c r="E23" s="93"/>
      <c r="F23" s="94"/>
      <c r="G23" s="95"/>
      <c r="H23" s="96">
        <f t="shared" si="7"/>
        <v>0</v>
      </c>
      <c r="I23" s="94"/>
      <c r="J23" s="95"/>
      <c r="K23" s="96">
        <f t="shared" si="8"/>
        <v>0</v>
      </c>
      <c r="L23" s="94"/>
      <c r="M23" s="95"/>
      <c r="N23" s="96">
        <f t="shared" si="9"/>
        <v>0</v>
      </c>
      <c r="O23" s="97">
        <f t="shared" si="0"/>
        <v>0</v>
      </c>
      <c r="P23" s="98"/>
      <c r="Q23" s="100"/>
      <c r="R23" s="100"/>
      <c r="S23" s="100"/>
      <c r="T23" s="100"/>
      <c r="U23" s="100"/>
      <c r="V23" s="100"/>
    </row>
    <row r="24" spans="1:22" ht="30" customHeight="1" thickBot="1" x14ac:dyDescent="0.35">
      <c r="A24" s="269" t="s">
        <v>308</v>
      </c>
      <c r="B24" s="101" t="s">
        <v>60</v>
      </c>
      <c r="C24" s="151" t="s">
        <v>77</v>
      </c>
      <c r="D24" s="92" t="s">
        <v>75</v>
      </c>
      <c r="E24" s="103"/>
      <c r="F24" s="104"/>
      <c r="G24" s="105"/>
      <c r="H24" s="106">
        <f t="shared" si="7"/>
        <v>0</v>
      </c>
      <c r="I24" s="118"/>
      <c r="J24" s="119"/>
      <c r="K24" s="120">
        <f t="shared" si="8"/>
        <v>0</v>
      </c>
      <c r="L24" s="118"/>
      <c r="M24" s="119"/>
      <c r="N24" s="120">
        <f t="shared" si="9"/>
        <v>0</v>
      </c>
      <c r="O24" s="107">
        <f t="shared" si="0"/>
        <v>0</v>
      </c>
      <c r="P24" s="121"/>
      <c r="Q24" s="100"/>
      <c r="R24" s="100"/>
      <c r="S24" s="100"/>
      <c r="T24" s="100"/>
      <c r="U24" s="100"/>
      <c r="V24" s="100"/>
    </row>
    <row r="25" spans="1:22" ht="30" customHeight="1" thickBot="1" x14ac:dyDescent="0.35">
      <c r="A25" s="269"/>
      <c r="B25" s="80" t="s">
        <v>55</v>
      </c>
      <c r="C25" s="124" t="s">
        <v>78</v>
      </c>
      <c r="D25" s="109" t="s">
        <v>79</v>
      </c>
      <c r="E25" s="110"/>
      <c r="F25" s="111">
        <f>SUM(F26:F28)</f>
        <v>0</v>
      </c>
      <c r="G25" s="112"/>
      <c r="H25" s="113">
        <f>SUM(H26:H28)</f>
        <v>0</v>
      </c>
      <c r="I25" s="111">
        <f>SUM(I26:I28)</f>
        <v>0</v>
      </c>
      <c r="J25" s="112"/>
      <c r="K25" s="113">
        <f>SUM(K26:K28)</f>
        <v>0</v>
      </c>
      <c r="L25" s="111">
        <f>SUM(L26:L28)</f>
        <v>0</v>
      </c>
      <c r="M25" s="112"/>
      <c r="N25" s="113">
        <f>SUM(N26:N28)</f>
        <v>0</v>
      </c>
      <c r="O25" s="114">
        <f t="shared" si="0"/>
        <v>0</v>
      </c>
      <c r="P25" s="115"/>
      <c r="Q25" s="8"/>
      <c r="R25" s="8"/>
      <c r="S25" s="8"/>
      <c r="T25" s="8"/>
      <c r="U25" s="8"/>
      <c r="V25" s="8"/>
    </row>
    <row r="26" spans="1:22" ht="30" customHeight="1" thickBot="1" x14ac:dyDescent="0.35">
      <c r="A26" s="269" t="s">
        <v>308</v>
      </c>
      <c r="B26" s="125" t="s">
        <v>60</v>
      </c>
      <c r="C26" s="126" t="s">
        <v>80</v>
      </c>
      <c r="D26" s="92" t="s">
        <v>81</v>
      </c>
      <c r="E26" s="127"/>
      <c r="F26" s="128">
        <f>H13</f>
        <v>0</v>
      </c>
      <c r="G26" s="129">
        <v>0.22</v>
      </c>
      <c r="H26" s="130">
        <f t="shared" ref="H26:H28" si="10">F26*G26</f>
        <v>0</v>
      </c>
      <c r="I26" s="128">
        <f>K13</f>
        <v>0</v>
      </c>
      <c r="J26" s="129">
        <v>0.22</v>
      </c>
      <c r="K26" s="130">
        <f t="shared" ref="K26:K28" si="11">I26*J26</f>
        <v>0</v>
      </c>
      <c r="L26" s="128">
        <f>N13</f>
        <v>0</v>
      </c>
      <c r="M26" s="129">
        <v>0.22</v>
      </c>
      <c r="N26" s="130">
        <f t="shared" ref="N26:N28" si="12">L26*M26</f>
        <v>0</v>
      </c>
      <c r="O26" s="131">
        <f t="shared" si="0"/>
        <v>0</v>
      </c>
      <c r="P26" s="132"/>
      <c r="Q26" s="99"/>
      <c r="R26" s="100"/>
      <c r="S26" s="100"/>
      <c r="T26" s="100"/>
      <c r="U26" s="100"/>
      <c r="V26" s="100"/>
    </row>
    <row r="27" spans="1:22" ht="30" customHeight="1" thickBot="1" x14ac:dyDescent="0.35">
      <c r="A27" s="269" t="s">
        <v>308</v>
      </c>
      <c r="B27" s="90" t="s">
        <v>60</v>
      </c>
      <c r="C27" s="91" t="s">
        <v>82</v>
      </c>
      <c r="D27" s="92" t="s">
        <v>83</v>
      </c>
      <c r="E27" s="93"/>
      <c r="F27" s="94">
        <f>H17</f>
        <v>0</v>
      </c>
      <c r="G27" s="95">
        <v>0.22</v>
      </c>
      <c r="H27" s="96">
        <f t="shared" si="10"/>
        <v>0</v>
      </c>
      <c r="I27" s="94">
        <f>K17</f>
        <v>0</v>
      </c>
      <c r="J27" s="95">
        <v>0.22</v>
      </c>
      <c r="K27" s="96">
        <f t="shared" si="11"/>
        <v>0</v>
      </c>
      <c r="L27" s="94">
        <f>N17</f>
        <v>0</v>
      </c>
      <c r="M27" s="95">
        <v>0.22</v>
      </c>
      <c r="N27" s="96">
        <f t="shared" si="12"/>
        <v>0</v>
      </c>
      <c r="O27" s="97">
        <f t="shared" si="0"/>
        <v>0</v>
      </c>
      <c r="P27" s="98"/>
      <c r="Q27" s="100"/>
      <c r="R27" s="100"/>
      <c r="S27" s="100"/>
      <c r="T27" s="100"/>
      <c r="U27" s="100"/>
      <c r="V27" s="100"/>
    </row>
    <row r="28" spans="1:22" ht="30" customHeight="1" thickBot="1" x14ac:dyDescent="0.35">
      <c r="A28" s="269" t="s">
        <v>308</v>
      </c>
      <c r="B28" s="101" t="s">
        <v>60</v>
      </c>
      <c r="C28" s="151" t="s">
        <v>84</v>
      </c>
      <c r="D28" s="133" t="s">
        <v>73</v>
      </c>
      <c r="E28" s="103"/>
      <c r="F28" s="104">
        <f>H21</f>
        <v>0</v>
      </c>
      <c r="G28" s="105">
        <v>0.22</v>
      </c>
      <c r="H28" s="106">
        <f t="shared" si="10"/>
        <v>0</v>
      </c>
      <c r="I28" s="104">
        <f>K21</f>
        <v>0</v>
      </c>
      <c r="J28" s="105">
        <v>0.22</v>
      </c>
      <c r="K28" s="106">
        <f t="shared" si="11"/>
        <v>0</v>
      </c>
      <c r="L28" s="104">
        <f>N21</f>
        <v>0</v>
      </c>
      <c r="M28" s="105">
        <v>0.22</v>
      </c>
      <c r="N28" s="106">
        <f t="shared" si="12"/>
        <v>0</v>
      </c>
      <c r="O28" s="107">
        <f t="shared" si="0"/>
        <v>0</v>
      </c>
      <c r="P28" s="108"/>
      <c r="Q28" s="100"/>
      <c r="R28" s="100"/>
      <c r="S28" s="100"/>
      <c r="T28" s="100"/>
      <c r="U28" s="100"/>
      <c r="V28" s="100"/>
    </row>
    <row r="29" spans="1:22" ht="30" customHeight="1" thickBot="1" x14ac:dyDescent="0.35">
      <c r="A29" s="269"/>
      <c r="B29" s="80" t="s">
        <v>57</v>
      </c>
      <c r="C29" s="124" t="s">
        <v>85</v>
      </c>
      <c r="D29" s="109" t="s">
        <v>86</v>
      </c>
      <c r="E29" s="110"/>
      <c r="F29" s="111">
        <f>SUM(F30:F32)</f>
        <v>0</v>
      </c>
      <c r="G29" s="112"/>
      <c r="H29" s="113">
        <f>SUM(H30:H32)</f>
        <v>0</v>
      </c>
      <c r="I29" s="111">
        <f>SUM(I30:I32)</f>
        <v>0</v>
      </c>
      <c r="J29" s="112"/>
      <c r="K29" s="113">
        <f>SUM(K30:K32)</f>
        <v>0</v>
      </c>
      <c r="L29" s="111">
        <f>SUM(L30:L32)</f>
        <v>0</v>
      </c>
      <c r="M29" s="112"/>
      <c r="N29" s="113">
        <f>SUM(N30:N32)</f>
        <v>0</v>
      </c>
      <c r="O29" s="114">
        <f t="shared" si="0"/>
        <v>0</v>
      </c>
      <c r="P29" s="115"/>
      <c r="Q29" s="8"/>
      <c r="R29" s="8"/>
      <c r="S29" s="8"/>
      <c r="T29" s="8"/>
      <c r="U29" s="8"/>
      <c r="V29" s="8"/>
    </row>
    <row r="30" spans="1:22" ht="30" customHeight="1" thickBot="1" x14ac:dyDescent="0.35">
      <c r="A30" s="269" t="s">
        <v>308</v>
      </c>
      <c r="B30" s="90" t="s">
        <v>60</v>
      </c>
      <c r="C30" s="126" t="s">
        <v>87</v>
      </c>
      <c r="D30" s="92" t="s">
        <v>75</v>
      </c>
      <c r="E30" s="93"/>
      <c r="F30" s="94"/>
      <c r="G30" s="95"/>
      <c r="H30" s="96">
        <f t="shared" ref="H30:H32" si="13">F30*G30</f>
        <v>0</v>
      </c>
      <c r="I30" s="94"/>
      <c r="J30" s="95"/>
      <c r="K30" s="96">
        <f t="shared" ref="K30:K32" si="14">I30*J30</f>
        <v>0</v>
      </c>
      <c r="L30" s="94"/>
      <c r="M30" s="95"/>
      <c r="N30" s="96">
        <f t="shared" ref="N30:N32" si="15">L30*M30</f>
        <v>0</v>
      </c>
      <c r="O30" s="97">
        <f t="shared" si="0"/>
        <v>0</v>
      </c>
      <c r="P30" s="98"/>
      <c r="Q30" s="8"/>
      <c r="R30" s="8"/>
      <c r="S30" s="8"/>
      <c r="T30" s="8"/>
      <c r="U30" s="8"/>
      <c r="V30" s="8"/>
    </row>
    <row r="31" spans="1:22" ht="30" customHeight="1" thickBot="1" x14ac:dyDescent="0.35">
      <c r="A31" s="269" t="s">
        <v>308</v>
      </c>
      <c r="B31" s="90" t="s">
        <v>60</v>
      </c>
      <c r="C31" s="91" t="s">
        <v>88</v>
      </c>
      <c r="D31" s="92" t="s">
        <v>75</v>
      </c>
      <c r="E31" s="93"/>
      <c r="F31" s="94"/>
      <c r="G31" s="95"/>
      <c r="H31" s="96">
        <f t="shared" si="13"/>
        <v>0</v>
      </c>
      <c r="I31" s="94"/>
      <c r="J31" s="95"/>
      <c r="K31" s="96">
        <f t="shared" si="14"/>
        <v>0</v>
      </c>
      <c r="L31" s="94"/>
      <c r="M31" s="95"/>
      <c r="N31" s="96">
        <f t="shared" si="15"/>
        <v>0</v>
      </c>
      <c r="O31" s="97">
        <f t="shared" si="0"/>
        <v>0</v>
      </c>
      <c r="P31" s="98"/>
      <c r="Q31" s="8"/>
      <c r="R31" s="8"/>
      <c r="S31" s="8"/>
      <c r="T31" s="8"/>
      <c r="U31" s="8"/>
      <c r="V31" s="8"/>
    </row>
    <row r="32" spans="1:22" ht="30" customHeight="1" thickBot="1" x14ac:dyDescent="0.35">
      <c r="A32" s="269" t="s">
        <v>308</v>
      </c>
      <c r="B32" s="101" t="s">
        <v>60</v>
      </c>
      <c r="C32" s="151" t="s">
        <v>89</v>
      </c>
      <c r="D32" s="92" t="s">
        <v>75</v>
      </c>
      <c r="E32" s="103"/>
      <c r="F32" s="104"/>
      <c r="G32" s="105"/>
      <c r="H32" s="106">
        <f t="shared" si="13"/>
        <v>0</v>
      </c>
      <c r="I32" s="118"/>
      <c r="J32" s="119"/>
      <c r="K32" s="120">
        <f t="shared" si="14"/>
        <v>0</v>
      </c>
      <c r="L32" s="118"/>
      <c r="M32" s="119"/>
      <c r="N32" s="120">
        <f t="shared" si="15"/>
        <v>0</v>
      </c>
      <c r="O32" s="107">
        <f t="shared" si="0"/>
        <v>0</v>
      </c>
      <c r="P32" s="121"/>
      <c r="Q32" s="8"/>
      <c r="R32" s="8"/>
      <c r="S32" s="8"/>
      <c r="T32" s="8"/>
      <c r="U32" s="8"/>
      <c r="V32" s="8"/>
    </row>
    <row r="33" spans="1:22" ht="30" customHeight="1" thickBot="1" x14ac:dyDescent="0.35">
      <c r="A33" s="269"/>
      <c r="B33" s="134" t="s">
        <v>90</v>
      </c>
      <c r="C33" s="135"/>
      <c r="D33" s="136"/>
      <c r="E33" s="137"/>
      <c r="F33" s="138"/>
      <c r="G33" s="139"/>
      <c r="H33" s="138">
        <f>H13+H17+H21+H25+H29</f>
        <v>0</v>
      </c>
      <c r="I33" s="138"/>
      <c r="J33" s="140"/>
      <c r="K33" s="138">
        <f>K13+K17+K21+K25+K29</f>
        <v>0</v>
      </c>
      <c r="L33" s="138"/>
      <c r="M33" s="139"/>
      <c r="N33" s="138">
        <f>N13+N17+N21+N25+N29</f>
        <v>0</v>
      </c>
      <c r="O33" s="138">
        <f>O13+O17+O21+O25+O29</f>
        <v>0</v>
      </c>
      <c r="P33" s="141"/>
      <c r="Q33" s="7"/>
      <c r="R33" s="8"/>
      <c r="S33" s="8"/>
      <c r="T33" s="8"/>
      <c r="U33" s="8"/>
      <c r="V33" s="8"/>
    </row>
    <row r="34" spans="1:22" ht="30" customHeight="1" thickBot="1" x14ac:dyDescent="0.35">
      <c r="A34" s="269"/>
      <c r="B34" s="142" t="s">
        <v>55</v>
      </c>
      <c r="C34" s="143">
        <v>2</v>
      </c>
      <c r="D34" s="144" t="s">
        <v>91</v>
      </c>
      <c r="E34" s="76"/>
      <c r="F34" s="77"/>
      <c r="G34" s="77"/>
      <c r="H34" s="77"/>
      <c r="I34" s="77"/>
      <c r="J34" s="77"/>
      <c r="K34" s="77"/>
      <c r="L34" s="77"/>
      <c r="M34" s="77"/>
      <c r="N34" s="77"/>
      <c r="O34" s="78"/>
      <c r="P34" s="79"/>
      <c r="Q34" s="8"/>
      <c r="R34" s="8"/>
      <c r="S34" s="8"/>
      <c r="T34" s="8"/>
      <c r="U34" s="8"/>
      <c r="V34" s="8"/>
    </row>
    <row r="35" spans="1:22" ht="30" customHeight="1" thickBot="1" x14ac:dyDescent="0.35">
      <c r="A35" s="269"/>
      <c r="B35" s="80" t="s">
        <v>57</v>
      </c>
      <c r="C35" s="124" t="s">
        <v>92</v>
      </c>
      <c r="D35" s="82" t="s">
        <v>93</v>
      </c>
      <c r="E35" s="83"/>
      <c r="F35" s="84">
        <f>SUM(F36:F38)</f>
        <v>0</v>
      </c>
      <c r="G35" s="85"/>
      <c r="H35" s="86">
        <f>SUM(H36:H38)</f>
        <v>0</v>
      </c>
      <c r="I35" s="84">
        <f>SUM(I36:I38)</f>
        <v>0</v>
      </c>
      <c r="J35" s="85"/>
      <c r="K35" s="86">
        <f>SUM(K36:K38)</f>
        <v>0</v>
      </c>
      <c r="L35" s="84">
        <f>SUM(L36:L38)</f>
        <v>0</v>
      </c>
      <c r="M35" s="85"/>
      <c r="N35" s="86">
        <f>SUM(N36:N38)</f>
        <v>0</v>
      </c>
      <c r="O35" s="87">
        <f t="shared" ref="O35:O46" si="16">H35+K35+N35</f>
        <v>0</v>
      </c>
      <c r="P35" s="88"/>
      <c r="Q35" s="145"/>
      <c r="R35" s="89"/>
      <c r="S35" s="89"/>
      <c r="T35" s="89"/>
      <c r="U35" s="89"/>
      <c r="V35" s="89"/>
    </row>
    <row r="36" spans="1:22" ht="45" customHeight="1" thickBot="1" x14ac:dyDescent="0.35">
      <c r="A36" s="269" t="s">
        <v>308</v>
      </c>
      <c r="B36" s="90" t="s">
        <v>60</v>
      </c>
      <c r="C36" s="91" t="s">
        <v>94</v>
      </c>
      <c r="D36" s="92" t="s">
        <v>95</v>
      </c>
      <c r="E36" s="93" t="s">
        <v>96</v>
      </c>
      <c r="F36" s="94"/>
      <c r="G36" s="95"/>
      <c r="H36" s="96">
        <f t="shared" ref="H36:H38" si="17">F36*G36</f>
        <v>0</v>
      </c>
      <c r="I36" s="94"/>
      <c r="J36" s="95"/>
      <c r="K36" s="96">
        <f t="shared" ref="K36:K38" si="18">I36*J36</f>
        <v>0</v>
      </c>
      <c r="L36" s="94"/>
      <c r="M36" s="95"/>
      <c r="N36" s="96">
        <f t="shared" ref="N36:N38" si="19">L36*M36</f>
        <v>0</v>
      </c>
      <c r="O36" s="97">
        <f t="shared" si="16"/>
        <v>0</v>
      </c>
      <c r="P36" s="98"/>
      <c r="Q36" s="100"/>
      <c r="R36" s="100"/>
      <c r="S36" s="100"/>
      <c r="T36" s="100"/>
      <c r="U36" s="100"/>
      <c r="V36" s="100"/>
    </row>
    <row r="37" spans="1:22" ht="45" customHeight="1" thickBot="1" x14ac:dyDescent="0.35">
      <c r="A37" s="269" t="s">
        <v>308</v>
      </c>
      <c r="B37" s="90" t="s">
        <v>60</v>
      </c>
      <c r="C37" s="91" t="s">
        <v>97</v>
      </c>
      <c r="D37" s="92" t="s">
        <v>95</v>
      </c>
      <c r="E37" s="93" t="s">
        <v>96</v>
      </c>
      <c r="F37" s="94"/>
      <c r="G37" s="95"/>
      <c r="H37" s="96">
        <f t="shared" si="17"/>
        <v>0</v>
      </c>
      <c r="I37" s="94"/>
      <c r="J37" s="95"/>
      <c r="K37" s="96">
        <f t="shared" si="18"/>
        <v>0</v>
      </c>
      <c r="L37" s="94"/>
      <c r="M37" s="95"/>
      <c r="N37" s="96">
        <f t="shared" si="19"/>
        <v>0</v>
      </c>
      <c r="O37" s="97">
        <f t="shared" si="16"/>
        <v>0</v>
      </c>
      <c r="P37" s="98"/>
      <c r="Q37" s="100"/>
      <c r="R37" s="100"/>
      <c r="S37" s="100"/>
      <c r="T37" s="100"/>
      <c r="U37" s="100"/>
      <c r="V37" s="100"/>
    </row>
    <row r="38" spans="1:22" ht="45" customHeight="1" thickBot="1" x14ac:dyDescent="0.35">
      <c r="A38" s="269" t="s">
        <v>308</v>
      </c>
      <c r="B38" s="116" t="s">
        <v>60</v>
      </c>
      <c r="C38" s="151" t="s">
        <v>98</v>
      </c>
      <c r="D38" s="92" t="s">
        <v>95</v>
      </c>
      <c r="E38" s="117" t="s">
        <v>96</v>
      </c>
      <c r="F38" s="118"/>
      <c r="G38" s="119"/>
      <c r="H38" s="120">
        <f t="shared" si="17"/>
        <v>0</v>
      </c>
      <c r="I38" s="118"/>
      <c r="J38" s="119"/>
      <c r="K38" s="120">
        <f t="shared" si="18"/>
        <v>0</v>
      </c>
      <c r="L38" s="118"/>
      <c r="M38" s="119"/>
      <c r="N38" s="120">
        <f t="shared" si="19"/>
        <v>0</v>
      </c>
      <c r="O38" s="107">
        <f t="shared" si="16"/>
        <v>0</v>
      </c>
      <c r="P38" s="121"/>
      <c r="Q38" s="100"/>
      <c r="R38" s="100"/>
      <c r="S38" s="100"/>
      <c r="T38" s="100"/>
      <c r="U38" s="100"/>
      <c r="V38" s="100"/>
    </row>
    <row r="39" spans="1:22" ht="30" customHeight="1" thickBot="1" x14ac:dyDescent="0.35">
      <c r="A39" s="269"/>
      <c r="B39" s="80" t="s">
        <v>57</v>
      </c>
      <c r="C39" s="124" t="s">
        <v>99</v>
      </c>
      <c r="D39" s="122" t="s">
        <v>100</v>
      </c>
      <c r="E39" s="110"/>
      <c r="F39" s="111">
        <f>SUM(F40:F42)</f>
        <v>0</v>
      </c>
      <c r="G39" s="112"/>
      <c r="H39" s="113">
        <f>SUM(H40:H42)</f>
        <v>0</v>
      </c>
      <c r="I39" s="111">
        <f>SUM(I40:I42)</f>
        <v>0</v>
      </c>
      <c r="J39" s="112"/>
      <c r="K39" s="113">
        <f>SUM(K40:K42)</f>
        <v>0</v>
      </c>
      <c r="L39" s="111">
        <f>SUM(L40:L42)</f>
        <v>0</v>
      </c>
      <c r="M39" s="112"/>
      <c r="N39" s="113">
        <f>SUM(N40:N42)</f>
        <v>0</v>
      </c>
      <c r="O39" s="114">
        <f t="shared" si="16"/>
        <v>0</v>
      </c>
      <c r="P39" s="115"/>
      <c r="Q39" s="89"/>
      <c r="R39" s="89"/>
      <c r="S39" s="89"/>
      <c r="T39" s="89"/>
      <c r="U39" s="89"/>
      <c r="V39" s="89"/>
    </row>
    <row r="40" spans="1:22" ht="30" customHeight="1" thickBot="1" x14ac:dyDescent="0.35">
      <c r="A40" s="269" t="s">
        <v>308</v>
      </c>
      <c r="B40" s="90" t="s">
        <v>60</v>
      </c>
      <c r="C40" s="91" t="s">
        <v>101</v>
      </c>
      <c r="D40" s="92" t="s">
        <v>102</v>
      </c>
      <c r="E40" s="93" t="s">
        <v>103</v>
      </c>
      <c r="F40" s="94"/>
      <c r="G40" s="95"/>
      <c r="H40" s="96">
        <f t="shared" ref="H40:H42" si="20">F40*G40</f>
        <v>0</v>
      </c>
      <c r="I40" s="94"/>
      <c r="J40" s="95"/>
      <c r="K40" s="96">
        <f t="shared" ref="K40:K42" si="21">I40*J40</f>
        <v>0</v>
      </c>
      <c r="L40" s="94"/>
      <c r="M40" s="95"/>
      <c r="N40" s="96">
        <f t="shared" ref="N40:N42" si="22">L40*M40</f>
        <v>0</v>
      </c>
      <c r="O40" s="97">
        <f t="shared" si="16"/>
        <v>0</v>
      </c>
      <c r="P40" s="98"/>
      <c r="Q40" s="100"/>
      <c r="R40" s="100"/>
      <c r="S40" s="100"/>
      <c r="T40" s="100"/>
      <c r="U40" s="100"/>
      <c r="V40" s="100"/>
    </row>
    <row r="41" spans="1:22" ht="30" customHeight="1" thickBot="1" x14ac:dyDescent="0.35">
      <c r="A41" s="269" t="s">
        <v>308</v>
      </c>
      <c r="B41" s="90" t="s">
        <v>60</v>
      </c>
      <c r="C41" s="91" t="s">
        <v>104</v>
      </c>
      <c r="D41" s="146" t="s">
        <v>102</v>
      </c>
      <c r="E41" s="93" t="s">
        <v>103</v>
      </c>
      <c r="F41" s="94"/>
      <c r="G41" s="95"/>
      <c r="H41" s="96">
        <f t="shared" si="20"/>
        <v>0</v>
      </c>
      <c r="I41" s="94"/>
      <c r="J41" s="95"/>
      <c r="K41" s="96">
        <f t="shared" si="21"/>
        <v>0</v>
      </c>
      <c r="L41" s="94"/>
      <c r="M41" s="95"/>
      <c r="N41" s="96">
        <f t="shared" si="22"/>
        <v>0</v>
      </c>
      <c r="O41" s="97">
        <f t="shared" si="16"/>
        <v>0</v>
      </c>
      <c r="P41" s="98"/>
      <c r="Q41" s="100"/>
      <c r="R41" s="100"/>
      <c r="S41" s="100"/>
      <c r="T41" s="100"/>
      <c r="U41" s="100"/>
      <c r="V41" s="100"/>
    </row>
    <row r="42" spans="1:22" ht="30" customHeight="1" thickBot="1" x14ac:dyDescent="0.35">
      <c r="A42" s="269" t="s">
        <v>308</v>
      </c>
      <c r="B42" s="116" t="s">
        <v>60</v>
      </c>
      <c r="C42" s="151" t="s">
        <v>105</v>
      </c>
      <c r="D42" s="147" t="s">
        <v>102</v>
      </c>
      <c r="E42" s="117" t="s">
        <v>103</v>
      </c>
      <c r="F42" s="118"/>
      <c r="G42" s="119"/>
      <c r="H42" s="120">
        <f t="shared" si="20"/>
        <v>0</v>
      </c>
      <c r="I42" s="118"/>
      <c r="J42" s="119"/>
      <c r="K42" s="120">
        <f t="shared" si="21"/>
        <v>0</v>
      </c>
      <c r="L42" s="118"/>
      <c r="M42" s="119"/>
      <c r="N42" s="120">
        <f t="shared" si="22"/>
        <v>0</v>
      </c>
      <c r="O42" s="107">
        <f t="shared" si="16"/>
        <v>0</v>
      </c>
      <c r="P42" s="121"/>
      <c r="Q42" s="100"/>
      <c r="R42" s="100"/>
      <c r="S42" s="100"/>
      <c r="T42" s="100"/>
      <c r="U42" s="100"/>
      <c r="V42" s="100"/>
    </row>
    <row r="43" spans="1:22" ht="30" customHeight="1" thickBot="1" x14ac:dyDescent="0.35">
      <c r="A43" s="269"/>
      <c r="B43" s="80" t="s">
        <v>57</v>
      </c>
      <c r="C43" s="124" t="s">
        <v>106</v>
      </c>
      <c r="D43" s="122" t="s">
        <v>107</v>
      </c>
      <c r="E43" s="110"/>
      <c r="F43" s="111">
        <f>SUM(F44:F46)</f>
        <v>0</v>
      </c>
      <c r="G43" s="112"/>
      <c r="H43" s="113">
        <f>SUM(H44:H46)</f>
        <v>0</v>
      </c>
      <c r="I43" s="111">
        <f>SUM(I44:I46)</f>
        <v>0</v>
      </c>
      <c r="J43" s="112"/>
      <c r="K43" s="113">
        <f>SUM(K44:K46)</f>
        <v>0</v>
      </c>
      <c r="L43" s="111">
        <f>SUM(L44:L46)</f>
        <v>0</v>
      </c>
      <c r="M43" s="112"/>
      <c r="N43" s="113">
        <f>SUM(N44:N46)</f>
        <v>0</v>
      </c>
      <c r="O43" s="114">
        <f t="shared" si="16"/>
        <v>0</v>
      </c>
      <c r="P43" s="115"/>
      <c r="Q43" s="89"/>
      <c r="R43" s="89"/>
      <c r="S43" s="89"/>
      <c r="T43" s="89"/>
      <c r="U43" s="89"/>
      <c r="V43" s="89"/>
    </row>
    <row r="44" spans="1:22" ht="30" customHeight="1" thickBot="1" x14ac:dyDescent="0.35">
      <c r="A44" s="269" t="s">
        <v>308</v>
      </c>
      <c r="B44" s="90" t="s">
        <v>60</v>
      </c>
      <c r="C44" s="91" t="s">
        <v>108</v>
      </c>
      <c r="D44" s="92" t="s">
        <v>109</v>
      </c>
      <c r="E44" s="93" t="s">
        <v>103</v>
      </c>
      <c r="F44" s="94"/>
      <c r="G44" s="95"/>
      <c r="H44" s="96">
        <f t="shared" ref="H44:H46" si="23">F44*G44</f>
        <v>0</v>
      </c>
      <c r="I44" s="94"/>
      <c r="J44" s="95"/>
      <c r="K44" s="96">
        <f t="shared" ref="K44:K46" si="24">I44*J44</f>
        <v>0</v>
      </c>
      <c r="L44" s="94"/>
      <c r="M44" s="95"/>
      <c r="N44" s="96">
        <f t="shared" ref="N44:N46" si="25">L44*M44</f>
        <v>0</v>
      </c>
      <c r="O44" s="97">
        <f t="shared" si="16"/>
        <v>0</v>
      </c>
      <c r="P44" s="98"/>
      <c r="Q44" s="99"/>
      <c r="R44" s="100"/>
      <c r="S44" s="100"/>
      <c r="T44" s="100"/>
      <c r="U44" s="100"/>
      <c r="V44" s="100"/>
    </row>
    <row r="45" spans="1:22" ht="30" customHeight="1" thickBot="1" x14ac:dyDescent="0.35">
      <c r="A45" s="269" t="s">
        <v>308</v>
      </c>
      <c r="B45" s="90" t="s">
        <v>60</v>
      </c>
      <c r="C45" s="91" t="s">
        <v>110</v>
      </c>
      <c r="D45" s="92" t="s">
        <v>111</v>
      </c>
      <c r="E45" s="93" t="s">
        <v>103</v>
      </c>
      <c r="F45" s="94"/>
      <c r="G45" s="95"/>
      <c r="H45" s="96">
        <f t="shared" si="23"/>
        <v>0</v>
      </c>
      <c r="I45" s="94"/>
      <c r="J45" s="95"/>
      <c r="K45" s="96">
        <f t="shared" si="24"/>
        <v>0</v>
      </c>
      <c r="L45" s="94"/>
      <c r="M45" s="95"/>
      <c r="N45" s="96">
        <f t="shared" si="25"/>
        <v>0</v>
      </c>
      <c r="O45" s="97">
        <f t="shared" si="16"/>
        <v>0</v>
      </c>
      <c r="P45" s="98"/>
      <c r="Q45" s="100"/>
      <c r="R45" s="100"/>
      <c r="S45" s="100"/>
      <c r="T45" s="100"/>
      <c r="U45" s="100"/>
      <c r="V45" s="100"/>
    </row>
    <row r="46" spans="1:22" ht="30" customHeight="1" thickBot="1" x14ac:dyDescent="0.35">
      <c r="A46" s="269" t="s">
        <v>308</v>
      </c>
      <c r="B46" s="116" t="s">
        <v>60</v>
      </c>
      <c r="C46" s="151" t="s">
        <v>112</v>
      </c>
      <c r="D46" s="147" t="s">
        <v>109</v>
      </c>
      <c r="E46" s="117" t="s">
        <v>103</v>
      </c>
      <c r="F46" s="118"/>
      <c r="G46" s="119"/>
      <c r="H46" s="120">
        <f t="shared" si="23"/>
        <v>0</v>
      </c>
      <c r="I46" s="118"/>
      <c r="J46" s="119"/>
      <c r="K46" s="120">
        <f t="shared" si="24"/>
        <v>0</v>
      </c>
      <c r="L46" s="118"/>
      <c r="M46" s="119"/>
      <c r="N46" s="120">
        <f t="shared" si="25"/>
        <v>0</v>
      </c>
      <c r="O46" s="107">
        <f t="shared" si="16"/>
        <v>0</v>
      </c>
      <c r="P46" s="121"/>
      <c r="Q46" s="100"/>
      <c r="R46" s="100"/>
      <c r="S46" s="100"/>
      <c r="T46" s="100"/>
      <c r="U46" s="100"/>
      <c r="V46" s="100"/>
    </row>
    <row r="47" spans="1:22" ht="30" customHeight="1" thickBot="1" x14ac:dyDescent="0.35">
      <c r="A47" s="269"/>
      <c r="B47" s="148" t="s">
        <v>113</v>
      </c>
      <c r="C47" s="149"/>
      <c r="D47" s="136"/>
      <c r="E47" s="137"/>
      <c r="F47" s="140">
        <f>F43+F39+F35</f>
        <v>0</v>
      </c>
      <c r="G47" s="139"/>
      <c r="H47" s="138">
        <f>H43+H39+H35</f>
        <v>0</v>
      </c>
      <c r="I47" s="140">
        <f t="shared" ref="I47" si="26">I43+I39+I35</f>
        <v>0</v>
      </c>
      <c r="J47" s="139"/>
      <c r="K47" s="138">
        <f>K43+K39+K35</f>
        <v>0</v>
      </c>
      <c r="L47" s="140">
        <f>L43+L39+L35</f>
        <v>0</v>
      </c>
      <c r="M47" s="139"/>
      <c r="N47" s="138">
        <f>N43+N39+N35</f>
        <v>0</v>
      </c>
      <c r="O47" s="150">
        <f>O43+O39+O35</f>
        <v>0</v>
      </c>
      <c r="P47" s="141"/>
      <c r="Q47" s="8"/>
      <c r="R47" s="8"/>
      <c r="S47" s="8"/>
      <c r="T47" s="8"/>
      <c r="U47" s="8"/>
      <c r="V47" s="8"/>
    </row>
    <row r="48" spans="1:22" ht="30" customHeight="1" thickBot="1" x14ac:dyDescent="0.35">
      <c r="A48" s="269"/>
      <c r="B48" s="142" t="s">
        <v>55</v>
      </c>
      <c r="C48" s="143">
        <v>3</v>
      </c>
      <c r="D48" s="144" t="s">
        <v>114</v>
      </c>
      <c r="E48" s="76"/>
      <c r="F48" s="77"/>
      <c r="G48" s="77"/>
      <c r="H48" s="77"/>
      <c r="I48" s="77"/>
      <c r="J48" s="77"/>
      <c r="K48" s="77"/>
      <c r="L48" s="77"/>
      <c r="M48" s="77"/>
      <c r="N48" s="77"/>
      <c r="O48" s="78"/>
      <c r="P48" s="79"/>
      <c r="Q48" s="8"/>
      <c r="R48" s="8"/>
      <c r="S48" s="8"/>
      <c r="T48" s="8"/>
      <c r="U48" s="8"/>
      <c r="V48" s="8"/>
    </row>
    <row r="49" spans="1:22" ht="60" customHeight="1" thickBot="1" x14ac:dyDescent="0.35">
      <c r="A49" s="269"/>
      <c r="B49" s="80" t="s">
        <v>57</v>
      </c>
      <c r="C49" s="124" t="s">
        <v>115</v>
      </c>
      <c r="D49" s="82" t="s">
        <v>116</v>
      </c>
      <c r="E49" s="83"/>
      <c r="F49" s="84">
        <f>SUM(F50:F52)</f>
        <v>0</v>
      </c>
      <c r="G49" s="85"/>
      <c r="H49" s="86">
        <f>SUM(H50:H52)</f>
        <v>0</v>
      </c>
      <c r="I49" s="84">
        <f>SUM(I50:I52)</f>
        <v>0</v>
      </c>
      <c r="J49" s="85"/>
      <c r="K49" s="86">
        <f>SUM(K50:K52)</f>
        <v>0</v>
      </c>
      <c r="L49" s="84">
        <f>SUM(L50:L52)</f>
        <v>0</v>
      </c>
      <c r="M49" s="85"/>
      <c r="N49" s="86">
        <f>SUM(N50:N52)</f>
        <v>0</v>
      </c>
      <c r="O49" s="114">
        <f>H49+K49+N49</f>
        <v>0</v>
      </c>
      <c r="P49" s="88"/>
      <c r="Q49" s="89"/>
      <c r="R49" s="89"/>
      <c r="S49" s="89"/>
      <c r="T49" s="89"/>
      <c r="U49" s="89"/>
      <c r="V49" s="89"/>
    </row>
    <row r="50" spans="1:22" ht="30" customHeight="1" thickBot="1" x14ac:dyDescent="0.35">
      <c r="A50" s="269" t="s">
        <v>308</v>
      </c>
      <c r="B50" s="90" t="s">
        <v>60</v>
      </c>
      <c r="C50" s="91" t="s">
        <v>117</v>
      </c>
      <c r="D50" s="146" t="s">
        <v>118</v>
      </c>
      <c r="E50" s="93" t="s">
        <v>96</v>
      </c>
      <c r="F50" s="94"/>
      <c r="G50" s="95"/>
      <c r="H50" s="96">
        <f t="shared" ref="H50:H52" si="27">F50*G50</f>
        <v>0</v>
      </c>
      <c r="I50" s="94"/>
      <c r="J50" s="95"/>
      <c r="K50" s="96">
        <f t="shared" ref="K50:K52" si="28">I50*J50</f>
        <v>0</v>
      </c>
      <c r="L50" s="94"/>
      <c r="M50" s="95"/>
      <c r="N50" s="96">
        <f t="shared" ref="N50:N52" si="29">L50*M50</f>
        <v>0</v>
      </c>
      <c r="O50" s="97">
        <f>H50+K50+N50</f>
        <v>0</v>
      </c>
      <c r="P50" s="98"/>
      <c r="Q50" s="100"/>
      <c r="R50" s="100"/>
      <c r="S50" s="100"/>
      <c r="T50" s="100"/>
      <c r="U50" s="100"/>
      <c r="V50" s="100"/>
    </row>
    <row r="51" spans="1:22" ht="30" customHeight="1" thickBot="1" x14ac:dyDescent="0.35">
      <c r="A51" s="269" t="s">
        <v>308</v>
      </c>
      <c r="B51" s="90" t="s">
        <v>60</v>
      </c>
      <c r="C51" s="91" t="s">
        <v>119</v>
      </c>
      <c r="D51" s="146" t="s">
        <v>120</v>
      </c>
      <c r="E51" s="93" t="s">
        <v>96</v>
      </c>
      <c r="F51" s="94"/>
      <c r="G51" s="95"/>
      <c r="H51" s="96">
        <f t="shared" si="27"/>
        <v>0</v>
      </c>
      <c r="I51" s="94"/>
      <c r="J51" s="95"/>
      <c r="K51" s="96">
        <f t="shared" si="28"/>
        <v>0</v>
      </c>
      <c r="L51" s="94"/>
      <c r="M51" s="95"/>
      <c r="N51" s="96">
        <f t="shared" si="29"/>
        <v>0</v>
      </c>
      <c r="O51" s="97">
        <f>H51+K51+N51</f>
        <v>0</v>
      </c>
      <c r="P51" s="98"/>
      <c r="Q51" s="100"/>
      <c r="R51" s="100"/>
      <c r="S51" s="100"/>
      <c r="T51" s="100"/>
      <c r="U51" s="100"/>
      <c r="V51" s="100"/>
    </row>
    <row r="52" spans="1:22" ht="30" customHeight="1" thickBot="1" x14ac:dyDescent="0.35">
      <c r="A52" s="269" t="s">
        <v>308</v>
      </c>
      <c r="B52" s="101" t="s">
        <v>60</v>
      </c>
      <c r="C52" s="102" t="s">
        <v>121</v>
      </c>
      <c r="D52" s="133" t="s">
        <v>122</v>
      </c>
      <c r="E52" s="103" t="s">
        <v>96</v>
      </c>
      <c r="F52" s="104"/>
      <c r="G52" s="105"/>
      <c r="H52" s="106">
        <f t="shared" si="27"/>
        <v>0</v>
      </c>
      <c r="I52" s="104"/>
      <c r="J52" s="105"/>
      <c r="K52" s="106">
        <f t="shared" si="28"/>
        <v>0</v>
      </c>
      <c r="L52" s="104"/>
      <c r="M52" s="105"/>
      <c r="N52" s="106">
        <f t="shared" si="29"/>
        <v>0</v>
      </c>
      <c r="O52" s="107">
        <f>H52+K52+N52</f>
        <v>0</v>
      </c>
      <c r="P52" s="108"/>
      <c r="Q52" s="100"/>
      <c r="R52" s="100"/>
      <c r="S52" s="100"/>
      <c r="T52" s="100"/>
      <c r="U52" s="100"/>
      <c r="V52" s="100"/>
    </row>
    <row r="53" spans="1:22" ht="75" customHeight="1" thickBot="1" x14ac:dyDescent="0.35">
      <c r="A53" s="269"/>
      <c r="B53" s="80" t="s">
        <v>57</v>
      </c>
      <c r="C53" s="124" t="s">
        <v>123</v>
      </c>
      <c r="D53" s="109" t="s">
        <v>124</v>
      </c>
      <c r="E53" s="110"/>
      <c r="F53" s="111"/>
      <c r="G53" s="112"/>
      <c r="H53" s="113"/>
      <c r="I53" s="111">
        <f>SUM(I54:I55)</f>
        <v>0</v>
      </c>
      <c r="J53" s="112"/>
      <c r="K53" s="113">
        <f>SUM(K54:K55)</f>
        <v>0</v>
      </c>
      <c r="L53" s="111">
        <f>SUM(L54:L55)</f>
        <v>0</v>
      </c>
      <c r="M53" s="112"/>
      <c r="N53" s="113">
        <f>SUM(N54:N55)</f>
        <v>0</v>
      </c>
      <c r="O53" s="114">
        <f>K53+N53</f>
        <v>0</v>
      </c>
      <c r="P53" s="115"/>
      <c r="Q53" s="89"/>
      <c r="R53" s="89"/>
      <c r="S53" s="89"/>
      <c r="T53" s="89"/>
      <c r="U53" s="89"/>
      <c r="V53" s="89"/>
    </row>
    <row r="54" spans="1:22" ht="30" customHeight="1" thickBot="1" x14ac:dyDescent="0.35">
      <c r="A54" s="269" t="s">
        <v>308</v>
      </c>
      <c r="B54" s="90" t="s">
        <v>60</v>
      </c>
      <c r="C54" s="91" t="s">
        <v>125</v>
      </c>
      <c r="D54" s="146" t="s">
        <v>126</v>
      </c>
      <c r="E54" s="93" t="s">
        <v>127</v>
      </c>
      <c r="F54" s="431" t="s">
        <v>128</v>
      </c>
      <c r="G54" s="432"/>
      <c r="H54" s="433"/>
      <c r="I54" s="94"/>
      <c r="J54" s="95"/>
      <c r="K54" s="96">
        <f t="shared" ref="K54:K55" si="30">I54*J54</f>
        <v>0</v>
      </c>
      <c r="L54" s="94"/>
      <c r="M54" s="95"/>
      <c r="N54" s="96">
        <f t="shared" ref="N54:N55" si="31">L54*M54</f>
        <v>0</v>
      </c>
      <c r="O54" s="114">
        <f>K54+N54</f>
        <v>0</v>
      </c>
      <c r="P54" s="98"/>
      <c r="Q54" s="100"/>
      <c r="R54" s="100"/>
      <c r="S54" s="100"/>
      <c r="T54" s="100"/>
      <c r="U54" s="100"/>
      <c r="V54" s="100"/>
    </row>
    <row r="55" spans="1:22" ht="30" customHeight="1" thickBot="1" x14ac:dyDescent="0.35">
      <c r="A55" s="269" t="s">
        <v>308</v>
      </c>
      <c r="B55" s="116" t="s">
        <v>60</v>
      </c>
      <c r="C55" s="151" t="s">
        <v>129</v>
      </c>
      <c r="D55" s="152" t="s">
        <v>130</v>
      </c>
      <c r="E55" s="117" t="s">
        <v>127</v>
      </c>
      <c r="F55" s="434"/>
      <c r="G55" s="435"/>
      <c r="H55" s="436"/>
      <c r="I55" s="118"/>
      <c r="J55" s="119"/>
      <c r="K55" s="120">
        <f t="shared" si="30"/>
        <v>0</v>
      </c>
      <c r="L55" s="118"/>
      <c r="M55" s="119"/>
      <c r="N55" s="120">
        <f t="shared" si="31"/>
        <v>0</v>
      </c>
      <c r="O55" s="114">
        <f>K55+N55</f>
        <v>0</v>
      </c>
      <c r="P55" s="121"/>
      <c r="Q55" s="100"/>
      <c r="R55" s="100"/>
      <c r="S55" s="100"/>
      <c r="T55" s="100"/>
      <c r="U55" s="100"/>
      <c r="V55" s="100"/>
    </row>
    <row r="56" spans="1:22" ht="30" customHeight="1" thickBot="1" x14ac:dyDescent="0.35">
      <c r="A56" s="269"/>
      <c r="B56" s="134" t="s">
        <v>131</v>
      </c>
      <c r="C56" s="135"/>
      <c r="D56" s="153"/>
      <c r="E56" s="154"/>
      <c r="F56" s="140">
        <f>F49</f>
        <v>0</v>
      </c>
      <c r="G56" s="139"/>
      <c r="H56" s="138">
        <f>H49</f>
        <v>0</v>
      </c>
      <c r="I56" s="140">
        <f>I53+I49</f>
        <v>0</v>
      </c>
      <c r="J56" s="139"/>
      <c r="K56" s="138">
        <f t="shared" ref="K56:L56" si="32">K53+K49</f>
        <v>0</v>
      </c>
      <c r="L56" s="140">
        <f t="shared" si="32"/>
        <v>0</v>
      </c>
      <c r="M56" s="139"/>
      <c r="N56" s="138">
        <f t="shared" ref="N56" si="33">N53+N49</f>
        <v>0</v>
      </c>
      <c r="O56" s="150">
        <f>O53+O49</f>
        <v>0</v>
      </c>
      <c r="P56" s="141"/>
      <c r="Q56" s="8"/>
      <c r="R56" s="8"/>
      <c r="S56" s="8"/>
      <c r="T56" s="8"/>
      <c r="U56" s="8"/>
      <c r="V56" s="8"/>
    </row>
    <row r="57" spans="1:22" ht="30" customHeight="1" thickBot="1" x14ac:dyDescent="0.35">
      <c r="A57" s="269"/>
      <c r="B57" s="142" t="s">
        <v>55</v>
      </c>
      <c r="C57" s="143">
        <v>4</v>
      </c>
      <c r="D57" s="144" t="s">
        <v>132</v>
      </c>
      <c r="E57" s="76"/>
      <c r="F57" s="77"/>
      <c r="G57" s="77"/>
      <c r="H57" s="77"/>
      <c r="I57" s="77"/>
      <c r="J57" s="77"/>
      <c r="K57" s="77"/>
      <c r="L57" s="77"/>
      <c r="M57" s="77"/>
      <c r="N57" s="77"/>
      <c r="O57" s="78"/>
      <c r="P57" s="79"/>
      <c r="Q57" s="8"/>
      <c r="R57" s="8"/>
      <c r="S57" s="8"/>
      <c r="T57" s="8"/>
      <c r="U57" s="8"/>
      <c r="V57" s="8"/>
    </row>
    <row r="58" spans="1:22" ht="30" customHeight="1" thickBot="1" x14ac:dyDescent="0.35">
      <c r="A58" s="269"/>
      <c r="B58" s="80" t="s">
        <v>57</v>
      </c>
      <c r="C58" s="124" t="s">
        <v>133</v>
      </c>
      <c r="D58" s="155" t="s">
        <v>134</v>
      </c>
      <c r="E58" s="83"/>
      <c r="F58" s="84">
        <f>SUM(F59:F61)</f>
        <v>0</v>
      </c>
      <c r="G58" s="85"/>
      <c r="H58" s="86">
        <f>SUM(H59:H61)</f>
        <v>0</v>
      </c>
      <c r="I58" s="84">
        <f>SUM(I59:I61)</f>
        <v>0</v>
      </c>
      <c r="J58" s="85"/>
      <c r="K58" s="86">
        <f>SUM(K59:K61)</f>
        <v>0</v>
      </c>
      <c r="L58" s="84">
        <f>SUM(L59:L61)</f>
        <v>0</v>
      </c>
      <c r="M58" s="85"/>
      <c r="N58" s="86">
        <f>SUM(N59:N61)</f>
        <v>0</v>
      </c>
      <c r="O58" s="114">
        <f t="shared" ref="O58:O70" si="34">H58+K58+N58</f>
        <v>0</v>
      </c>
      <c r="P58" s="88"/>
      <c r="Q58" s="89"/>
      <c r="R58" s="89"/>
      <c r="S58" s="89"/>
      <c r="T58" s="89"/>
      <c r="U58" s="89"/>
      <c r="V58" s="89"/>
    </row>
    <row r="59" spans="1:22" ht="30" customHeight="1" thickBot="1" x14ac:dyDescent="0.35">
      <c r="A59" s="269" t="s">
        <v>308</v>
      </c>
      <c r="B59" s="90" t="s">
        <v>60</v>
      </c>
      <c r="C59" s="91" t="s">
        <v>135</v>
      </c>
      <c r="D59" s="146" t="s">
        <v>136</v>
      </c>
      <c r="E59" s="156" t="s">
        <v>137</v>
      </c>
      <c r="F59" s="157"/>
      <c r="G59" s="158"/>
      <c r="H59" s="159">
        <f t="shared" ref="H59:H61" si="35">F59*G59</f>
        <v>0</v>
      </c>
      <c r="I59" s="94"/>
      <c r="J59" s="158"/>
      <c r="K59" s="96">
        <f t="shared" ref="K59:K61" si="36">I59*J59</f>
        <v>0</v>
      </c>
      <c r="L59" s="94"/>
      <c r="M59" s="158"/>
      <c r="N59" s="96">
        <f t="shared" ref="N59:N61" si="37">L59*M59</f>
        <v>0</v>
      </c>
      <c r="O59" s="97">
        <f t="shared" si="34"/>
        <v>0</v>
      </c>
      <c r="P59" s="98"/>
      <c r="Q59" s="100"/>
      <c r="R59" s="100"/>
      <c r="S59" s="100"/>
      <c r="T59" s="100"/>
      <c r="U59" s="100"/>
      <c r="V59" s="100"/>
    </row>
    <row r="60" spans="1:22" ht="30" customHeight="1" thickBot="1" x14ac:dyDescent="0.35">
      <c r="A60" s="269" t="s">
        <v>308</v>
      </c>
      <c r="B60" s="90" t="s">
        <v>60</v>
      </c>
      <c r="C60" s="91" t="s">
        <v>138</v>
      </c>
      <c r="D60" s="146" t="s">
        <v>136</v>
      </c>
      <c r="E60" s="156" t="s">
        <v>137</v>
      </c>
      <c r="F60" s="157"/>
      <c r="G60" s="158"/>
      <c r="H60" s="159">
        <f t="shared" si="35"/>
        <v>0</v>
      </c>
      <c r="I60" s="94"/>
      <c r="J60" s="158"/>
      <c r="K60" s="96">
        <f t="shared" si="36"/>
        <v>0</v>
      </c>
      <c r="L60" s="94"/>
      <c r="M60" s="158"/>
      <c r="N60" s="96">
        <f t="shared" si="37"/>
        <v>0</v>
      </c>
      <c r="O60" s="97">
        <f t="shared" si="34"/>
        <v>0</v>
      </c>
      <c r="P60" s="98"/>
      <c r="Q60" s="100"/>
      <c r="R60" s="100"/>
      <c r="S60" s="100"/>
      <c r="T60" s="100"/>
      <c r="U60" s="100"/>
      <c r="V60" s="100"/>
    </row>
    <row r="61" spans="1:22" ht="30" customHeight="1" thickBot="1" x14ac:dyDescent="0.35">
      <c r="A61" s="269" t="s">
        <v>308</v>
      </c>
      <c r="B61" s="116" t="s">
        <v>60</v>
      </c>
      <c r="C61" s="102" t="s">
        <v>139</v>
      </c>
      <c r="D61" s="133" t="s">
        <v>136</v>
      </c>
      <c r="E61" s="156" t="s">
        <v>137</v>
      </c>
      <c r="F61" s="160"/>
      <c r="G61" s="161"/>
      <c r="H61" s="162">
        <f t="shared" si="35"/>
        <v>0</v>
      </c>
      <c r="I61" s="104"/>
      <c r="J61" s="161"/>
      <c r="K61" s="106">
        <f t="shared" si="36"/>
        <v>0</v>
      </c>
      <c r="L61" s="104"/>
      <c r="M61" s="161"/>
      <c r="N61" s="106">
        <f t="shared" si="37"/>
        <v>0</v>
      </c>
      <c r="O61" s="107">
        <f t="shared" si="34"/>
        <v>0</v>
      </c>
      <c r="P61" s="108"/>
      <c r="Q61" s="100"/>
      <c r="R61" s="100"/>
      <c r="S61" s="100"/>
      <c r="T61" s="100"/>
      <c r="U61" s="100"/>
      <c r="V61" s="100"/>
    </row>
    <row r="62" spans="1:22" ht="30" customHeight="1" thickBot="1" x14ac:dyDescent="0.35">
      <c r="A62" s="269"/>
      <c r="B62" s="80" t="s">
        <v>57</v>
      </c>
      <c r="C62" s="124" t="s">
        <v>140</v>
      </c>
      <c r="D62" s="122" t="s">
        <v>141</v>
      </c>
      <c r="E62" s="110"/>
      <c r="F62" s="111">
        <f>SUM(F63:F65)</f>
        <v>0</v>
      </c>
      <c r="G62" s="112"/>
      <c r="H62" s="113">
        <f>SUM(H63:H65)</f>
        <v>0</v>
      </c>
      <c r="I62" s="111">
        <f t="shared" ref="I62" si="38">SUM(I63:I65)</f>
        <v>0</v>
      </c>
      <c r="J62" s="112"/>
      <c r="K62" s="113">
        <f>SUM(K63:K65)</f>
        <v>0</v>
      </c>
      <c r="L62" s="111">
        <f t="shared" ref="L62" si="39">SUM(L63:L65)</f>
        <v>0</v>
      </c>
      <c r="M62" s="112"/>
      <c r="N62" s="113">
        <f>SUM(N63:N65)</f>
        <v>0</v>
      </c>
      <c r="O62" s="114">
        <f t="shared" si="34"/>
        <v>0</v>
      </c>
      <c r="P62" s="115"/>
      <c r="Q62" s="89"/>
      <c r="R62" s="89"/>
      <c r="S62" s="89"/>
      <c r="T62" s="89"/>
      <c r="U62" s="89"/>
      <c r="V62" s="89"/>
    </row>
    <row r="63" spans="1:22" ht="30" customHeight="1" thickBot="1" x14ac:dyDescent="0.35">
      <c r="A63" s="269" t="s">
        <v>308</v>
      </c>
      <c r="B63" s="90" t="s">
        <v>60</v>
      </c>
      <c r="C63" s="91" t="s">
        <v>142</v>
      </c>
      <c r="D63" s="163" t="s">
        <v>143</v>
      </c>
      <c r="E63" s="164" t="s">
        <v>96</v>
      </c>
      <c r="F63" s="94"/>
      <c r="G63" s="95"/>
      <c r="H63" s="96">
        <f t="shared" ref="H63:H65" si="40">F63*G63</f>
        <v>0</v>
      </c>
      <c r="I63" s="94"/>
      <c r="J63" s="95"/>
      <c r="K63" s="96">
        <f t="shared" ref="K63:K65" si="41">I63*J63</f>
        <v>0</v>
      </c>
      <c r="L63" s="94"/>
      <c r="M63" s="95"/>
      <c r="N63" s="96">
        <f t="shared" ref="N63:N65" si="42">L63*M63</f>
        <v>0</v>
      </c>
      <c r="O63" s="97">
        <f t="shared" si="34"/>
        <v>0</v>
      </c>
      <c r="P63" s="98"/>
      <c r="Q63" s="100"/>
      <c r="R63" s="100"/>
      <c r="S63" s="100"/>
      <c r="T63" s="100"/>
      <c r="U63" s="100"/>
      <c r="V63" s="100"/>
    </row>
    <row r="64" spans="1:22" ht="30" customHeight="1" thickBot="1" x14ac:dyDescent="0.35">
      <c r="A64" s="269" t="s">
        <v>308</v>
      </c>
      <c r="B64" s="90" t="s">
        <v>60</v>
      </c>
      <c r="C64" s="91" t="s">
        <v>144</v>
      </c>
      <c r="D64" s="163" t="s">
        <v>118</v>
      </c>
      <c r="E64" s="164" t="s">
        <v>96</v>
      </c>
      <c r="F64" s="94"/>
      <c r="G64" s="95"/>
      <c r="H64" s="96">
        <f t="shared" si="40"/>
        <v>0</v>
      </c>
      <c r="I64" s="94"/>
      <c r="J64" s="95"/>
      <c r="K64" s="96">
        <f t="shared" si="41"/>
        <v>0</v>
      </c>
      <c r="L64" s="94"/>
      <c r="M64" s="95"/>
      <c r="N64" s="96">
        <f t="shared" si="42"/>
        <v>0</v>
      </c>
      <c r="O64" s="97">
        <f t="shared" si="34"/>
        <v>0</v>
      </c>
      <c r="P64" s="98"/>
      <c r="Q64" s="100"/>
      <c r="R64" s="100"/>
      <c r="S64" s="100"/>
      <c r="T64" s="100"/>
      <c r="U64" s="100"/>
      <c r="V64" s="100"/>
    </row>
    <row r="65" spans="1:23" ht="30" customHeight="1" thickBot="1" x14ac:dyDescent="0.35">
      <c r="A65" s="269" t="s">
        <v>308</v>
      </c>
      <c r="B65" s="101" t="s">
        <v>60</v>
      </c>
      <c r="C65" s="151" t="s">
        <v>145</v>
      </c>
      <c r="D65" s="165" t="s">
        <v>120</v>
      </c>
      <c r="E65" s="164" t="s">
        <v>96</v>
      </c>
      <c r="F65" s="104"/>
      <c r="G65" s="105"/>
      <c r="H65" s="106">
        <f t="shared" si="40"/>
        <v>0</v>
      </c>
      <c r="I65" s="104"/>
      <c r="J65" s="105"/>
      <c r="K65" s="106">
        <f t="shared" si="41"/>
        <v>0</v>
      </c>
      <c r="L65" s="104"/>
      <c r="M65" s="105"/>
      <c r="N65" s="106">
        <f t="shared" si="42"/>
        <v>0</v>
      </c>
      <c r="O65" s="107">
        <f t="shared" si="34"/>
        <v>0</v>
      </c>
      <c r="P65" s="108"/>
      <c r="Q65" s="100"/>
      <c r="R65" s="100"/>
      <c r="S65" s="100"/>
      <c r="T65" s="100"/>
      <c r="U65" s="100"/>
      <c r="V65" s="100"/>
    </row>
    <row r="66" spans="1:23" ht="30" customHeight="1" thickBot="1" x14ac:dyDescent="0.35">
      <c r="A66" s="269"/>
      <c r="B66" s="80" t="s">
        <v>57</v>
      </c>
      <c r="C66" s="124" t="s">
        <v>146</v>
      </c>
      <c r="D66" s="122" t="s">
        <v>147</v>
      </c>
      <c r="E66" s="110"/>
      <c r="F66" s="111">
        <f>SUM(F67:F69)</f>
        <v>0</v>
      </c>
      <c r="G66" s="112"/>
      <c r="H66" s="113">
        <f>SUM(H67:H69)</f>
        <v>0</v>
      </c>
      <c r="I66" s="111">
        <f>SUM(I67:I69)</f>
        <v>0</v>
      </c>
      <c r="J66" s="112"/>
      <c r="K66" s="113">
        <f>SUM(K67:K69)</f>
        <v>0</v>
      </c>
      <c r="L66" s="111">
        <f>SUM(L67:L69)</f>
        <v>0</v>
      </c>
      <c r="M66" s="112"/>
      <c r="N66" s="113">
        <f>SUM(N67:N69)</f>
        <v>0</v>
      </c>
      <c r="O66" s="114">
        <f t="shared" si="34"/>
        <v>0</v>
      </c>
      <c r="P66" s="115"/>
      <c r="Q66" s="89"/>
      <c r="R66" s="89"/>
      <c r="S66" s="89"/>
      <c r="T66" s="89"/>
      <c r="U66" s="89"/>
      <c r="V66" s="89"/>
    </row>
    <row r="67" spans="1:23" ht="45" customHeight="1" thickBot="1" x14ac:dyDescent="0.35">
      <c r="A67" s="269" t="s">
        <v>308</v>
      </c>
      <c r="B67" s="90" t="s">
        <v>60</v>
      </c>
      <c r="C67" s="91" t="s">
        <v>148</v>
      </c>
      <c r="D67" s="163" t="s">
        <v>149</v>
      </c>
      <c r="E67" s="164" t="s">
        <v>150</v>
      </c>
      <c r="F67" s="94"/>
      <c r="G67" s="95"/>
      <c r="H67" s="96">
        <f t="shared" ref="H67:H69" si="43">F67*G67</f>
        <v>0</v>
      </c>
      <c r="I67" s="94"/>
      <c r="J67" s="95"/>
      <c r="K67" s="96">
        <f t="shared" ref="K67:K69" si="44">I67*J67</f>
        <v>0</v>
      </c>
      <c r="L67" s="94"/>
      <c r="M67" s="95"/>
      <c r="N67" s="96">
        <f t="shared" ref="N67:N69" si="45">L67*M67</f>
        <v>0</v>
      </c>
      <c r="O67" s="97">
        <f t="shared" si="34"/>
        <v>0</v>
      </c>
      <c r="P67" s="98"/>
      <c r="Q67" s="100"/>
      <c r="R67" s="100"/>
      <c r="S67" s="100"/>
      <c r="T67" s="100"/>
      <c r="U67" s="100"/>
      <c r="V67" s="100"/>
    </row>
    <row r="68" spans="1:23" ht="45" customHeight="1" thickBot="1" x14ac:dyDescent="0.35">
      <c r="A68" s="269" t="s">
        <v>308</v>
      </c>
      <c r="B68" s="90" t="s">
        <v>60</v>
      </c>
      <c r="C68" s="91" t="s">
        <v>151</v>
      </c>
      <c r="D68" s="163" t="s">
        <v>152</v>
      </c>
      <c r="E68" s="164" t="s">
        <v>150</v>
      </c>
      <c r="F68" s="94"/>
      <c r="G68" s="95"/>
      <c r="H68" s="96">
        <f t="shared" si="43"/>
        <v>0</v>
      </c>
      <c r="I68" s="94"/>
      <c r="J68" s="95"/>
      <c r="K68" s="96">
        <f t="shared" si="44"/>
        <v>0</v>
      </c>
      <c r="L68" s="94"/>
      <c r="M68" s="95"/>
      <c r="N68" s="96">
        <f t="shared" si="45"/>
        <v>0</v>
      </c>
      <c r="O68" s="97">
        <f t="shared" si="34"/>
        <v>0</v>
      </c>
      <c r="P68" s="98"/>
      <c r="Q68" s="100"/>
      <c r="R68" s="100"/>
      <c r="S68" s="100"/>
      <c r="T68" s="100"/>
      <c r="U68" s="100"/>
      <c r="V68" s="100"/>
    </row>
    <row r="69" spans="1:23" ht="45" customHeight="1" thickBot="1" x14ac:dyDescent="0.35">
      <c r="A69" s="269" t="s">
        <v>308</v>
      </c>
      <c r="B69" s="101" t="s">
        <v>60</v>
      </c>
      <c r="C69" s="151" t="s">
        <v>153</v>
      </c>
      <c r="D69" s="165" t="s">
        <v>154</v>
      </c>
      <c r="E69" s="166" t="s">
        <v>150</v>
      </c>
      <c r="F69" s="104"/>
      <c r="G69" s="105"/>
      <c r="H69" s="106">
        <f t="shared" si="43"/>
        <v>0</v>
      </c>
      <c r="I69" s="104"/>
      <c r="J69" s="105"/>
      <c r="K69" s="106">
        <f t="shared" si="44"/>
        <v>0</v>
      </c>
      <c r="L69" s="104"/>
      <c r="M69" s="105"/>
      <c r="N69" s="106">
        <f t="shared" si="45"/>
        <v>0</v>
      </c>
      <c r="O69" s="107">
        <f t="shared" si="34"/>
        <v>0</v>
      </c>
      <c r="P69" s="108"/>
      <c r="Q69" s="100"/>
      <c r="R69" s="100"/>
      <c r="S69" s="100"/>
      <c r="T69" s="100"/>
      <c r="U69" s="100"/>
      <c r="V69" s="100"/>
    </row>
    <row r="70" spans="1:23" ht="30" customHeight="1" thickBot="1" x14ac:dyDescent="0.35">
      <c r="A70" s="269"/>
      <c r="B70" s="80" t="s">
        <v>57</v>
      </c>
      <c r="C70" s="124" t="s">
        <v>155</v>
      </c>
      <c r="D70" s="122" t="s">
        <v>156</v>
      </c>
      <c r="E70" s="110"/>
      <c r="F70" s="111">
        <f>SUM(F71:F73)</f>
        <v>0</v>
      </c>
      <c r="G70" s="112"/>
      <c r="H70" s="113">
        <f>SUM(H71:H73)</f>
        <v>0</v>
      </c>
      <c r="I70" s="111">
        <f>SUM(I71:I73)</f>
        <v>0</v>
      </c>
      <c r="J70" s="112"/>
      <c r="K70" s="113">
        <f>SUM(K71:K73)</f>
        <v>0</v>
      </c>
      <c r="L70" s="111">
        <f>SUM(L71:L73)</f>
        <v>0</v>
      </c>
      <c r="M70" s="112"/>
      <c r="N70" s="113">
        <f>SUM(N71:N73)</f>
        <v>0</v>
      </c>
      <c r="O70" s="114">
        <f t="shared" si="34"/>
        <v>0</v>
      </c>
      <c r="P70" s="115"/>
      <c r="Q70" s="89"/>
      <c r="R70" s="89"/>
      <c r="S70" s="89"/>
      <c r="T70" s="89"/>
      <c r="U70" s="89"/>
      <c r="V70" s="89"/>
    </row>
    <row r="71" spans="1:23" ht="30" customHeight="1" thickBot="1" x14ac:dyDescent="0.35">
      <c r="A71" s="269" t="s">
        <v>308</v>
      </c>
      <c r="B71" s="90" t="s">
        <v>60</v>
      </c>
      <c r="C71" s="91" t="s">
        <v>157</v>
      </c>
      <c r="D71" s="146" t="s">
        <v>158</v>
      </c>
      <c r="E71" s="164" t="s">
        <v>96</v>
      </c>
      <c r="F71" s="94"/>
      <c r="G71" s="95"/>
      <c r="H71" s="96">
        <f t="shared" ref="H71:H73" si="46">F71*G71</f>
        <v>0</v>
      </c>
      <c r="I71" s="94"/>
      <c r="J71" s="95"/>
      <c r="K71" s="96">
        <f t="shared" ref="K71:K73" si="47">I71*J71</f>
        <v>0</v>
      </c>
      <c r="L71" s="94"/>
      <c r="M71" s="95"/>
      <c r="N71" s="96">
        <f t="shared" ref="N71:N73" si="48">L71*M71</f>
        <v>0</v>
      </c>
      <c r="O71" s="97">
        <f t="shared" ref="O71:O77" si="49">H71+K71+N71</f>
        <v>0</v>
      </c>
      <c r="P71" s="98"/>
      <c r="Q71" s="100"/>
      <c r="R71" s="100"/>
      <c r="S71" s="100"/>
      <c r="T71" s="100"/>
      <c r="U71" s="100"/>
      <c r="V71" s="100"/>
    </row>
    <row r="72" spans="1:23" ht="30" customHeight="1" thickBot="1" x14ac:dyDescent="0.35">
      <c r="A72" s="269" t="s">
        <v>308</v>
      </c>
      <c r="B72" s="90" t="s">
        <v>60</v>
      </c>
      <c r="C72" s="91" t="s">
        <v>159</v>
      </c>
      <c r="D72" s="146" t="s">
        <v>158</v>
      </c>
      <c r="E72" s="164" t="s">
        <v>96</v>
      </c>
      <c r="F72" s="94"/>
      <c r="G72" s="95"/>
      <c r="H72" s="96">
        <f t="shared" si="46"/>
        <v>0</v>
      </c>
      <c r="I72" s="94"/>
      <c r="J72" s="95"/>
      <c r="K72" s="96">
        <f t="shared" si="47"/>
        <v>0</v>
      </c>
      <c r="L72" s="94"/>
      <c r="M72" s="95"/>
      <c r="N72" s="96">
        <f t="shared" si="48"/>
        <v>0</v>
      </c>
      <c r="O72" s="97">
        <f t="shared" si="49"/>
        <v>0</v>
      </c>
      <c r="P72" s="98"/>
      <c r="Q72" s="100"/>
      <c r="R72" s="100"/>
      <c r="S72" s="100"/>
      <c r="T72" s="100"/>
      <c r="U72" s="100"/>
      <c r="V72" s="100"/>
    </row>
    <row r="73" spans="1:23" ht="30" customHeight="1" thickBot="1" x14ac:dyDescent="0.35">
      <c r="A73" s="269" t="s">
        <v>308</v>
      </c>
      <c r="B73" s="101" t="s">
        <v>60</v>
      </c>
      <c r="C73" s="102" t="s">
        <v>160</v>
      </c>
      <c r="D73" s="133" t="s">
        <v>158</v>
      </c>
      <c r="E73" s="166" t="s">
        <v>96</v>
      </c>
      <c r="F73" s="104"/>
      <c r="G73" s="105"/>
      <c r="H73" s="106">
        <f t="shared" si="46"/>
        <v>0</v>
      </c>
      <c r="I73" s="104"/>
      <c r="J73" s="105"/>
      <c r="K73" s="106">
        <f t="shared" si="47"/>
        <v>0</v>
      </c>
      <c r="L73" s="104"/>
      <c r="M73" s="105"/>
      <c r="N73" s="106">
        <f t="shared" si="48"/>
        <v>0</v>
      </c>
      <c r="O73" s="107">
        <f>H73+K73+N73</f>
        <v>0</v>
      </c>
      <c r="P73" s="108"/>
      <c r="Q73" s="100"/>
      <c r="R73" s="100"/>
      <c r="S73" s="100"/>
      <c r="T73" s="100"/>
      <c r="U73" s="100"/>
      <c r="V73" s="100"/>
    </row>
    <row r="74" spans="1:23" ht="30" customHeight="1" thickBot="1" x14ac:dyDescent="0.35">
      <c r="A74" s="269"/>
      <c r="B74" s="80" t="s">
        <v>57</v>
      </c>
      <c r="C74" s="124" t="s">
        <v>161</v>
      </c>
      <c r="D74" s="122" t="s">
        <v>162</v>
      </c>
      <c r="E74" s="110"/>
      <c r="F74" s="111">
        <f>SUM(F75:F77)</f>
        <v>0</v>
      </c>
      <c r="G74" s="112"/>
      <c r="H74" s="113">
        <f>SUM(H75:H77)</f>
        <v>0</v>
      </c>
      <c r="I74" s="111">
        <f>SUM(I75:I77)</f>
        <v>0</v>
      </c>
      <c r="J74" s="112"/>
      <c r="K74" s="113">
        <f>SUM(K75:K77)</f>
        <v>0</v>
      </c>
      <c r="L74" s="111">
        <f>SUM(L75:L77)</f>
        <v>0</v>
      </c>
      <c r="M74" s="112"/>
      <c r="N74" s="113">
        <f>SUM(N75:N77)</f>
        <v>0</v>
      </c>
      <c r="O74" s="114">
        <f>H74+K74+N74</f>
        <v>0</v>
      </c>
      <c r="P74" s="115"/>
      <c r="Q74" s="89"/>
      <c r="R74" s="89"/>
      <c r="S74" s="89"/>
      <c r="T74" s="89"/>
      <c r="U74" s="89"/>
      <c r="V74" s="89"/>
    </row>
    <row r="75" spans="1:23" ht="30" customHeight="1" thickBot="1" x14ac:dyDescent="0.35">
      <c r="A75" s="269" t="s">
        <v>308</v>
      </c>
      <c r="B75" s="90" t="s">
        <v>60</v>
      </c>
      <c r="C75" s="91" t="s">
        <v>163</v>
      </c>
      <c r="D75" s="146" t="s">
        <v>158</v>
      </c>
      <c r="E75" s="164" t="s">
        <v>96</v>
      </c>
      <c r="F75" s="94"/>
      <c r="G75" s="95"/>
      <c r="H75" s="96">
        <f t="shared" ref="H75:H77" si="50">F75*G75</f>
        <v>0</v>
      </c>
      <c r="I75" s="94"/>
      <c r="J75" s="95"/>
      <c r="K75" s="96">
        <f t="shared" ref="K75:K77" si="51">I75*J75</f>
        <v>0</v>
      </c>
      <c r="L75" s="94"/>
      <c r="M75" s="95"/>
      <c r="N75" s="96">
        <f t="shared" ref="N75:N77" si="52">L75*M75</f>
        <v>0</v>
      </c>
      <c r="O75" s="97">
        <f t="shared" si="49"/>
        <v>0</v>
      </c>
      <c r="P75" s="98"/>
      <c r="Q75" s="100"/>
      <c r="R75" s="100"/>
      <c r="S75" s="100"/>
      <c r="T75" s="100"/>
      <c r="U75" s="100"/>
      <c r="V75" s="100"/>
    </row>
    <row r="76" spans="1:23" ht="30" customHeight="1" thickBot="1" x14ac:dyDescent="0.35">
      <c r="A76" s="269" t="s">
        <v>308</v>
      </c>
      <c r="B76" s="90" t="s">
        <v>60</v>
      </c>
      <c r="C76" s="91" t="s">
        <v>164</v>
      </c>
      <c r="D76" s="146" t="s">
        <v>158</v>
      </c>
      <c r="E76" s="164" t="s">
        <v>96</v>
      </c>
      <c r="F76" s="94"/>
      <c r="G76" s="95"/>
      <c r="H76" s="96">
        <f t="shared" si="50"/>
        <v>0</v>
      </c>
      <c r="I76" s="94"/>
      <c r="J76" s="95"/>
      <c r="K76" s="96">
        <f t="shared" si="51"/>
        <v>0</v>
      </c>
      <c r="L76" s="94"/>
      <c r="M76" s="95"/>
      <c r="N76" s="96">
        <f t="shared" si="52"/>
        <v>0</v>
      </c>
      <c r="O76" s="97">
        <f t="shared" si="49"/>
        <v>0</v>
      </c>
      <c r="P76" s="98"/>
      <c r="Q76" s="100"/>
      <c r="R76" s="100"/>
      <c r="S76" s="100"/>
      <c r="T76" s="100"/>
      <c r="U76" s="100"/>
      <c r="V76" s="100"/>
    </row>
    <row r="77" spans="1:23" ht="30" customHeight="1" thickBot="1" x14ac:dyDescent="0.35">
      <c r="A77" s="269" t="s">
        <v>308</v>
      </c>
      <c r="B77" s="101" t="s">
        <v>60</v>
      </c>
      <c r="C77" s="151" t="s">
        <v>165</v>
      </c>
      <c r="D77" s="133" t="s">
        <v>158</v>
      </c>
      <c r="E77" s="166" t="s">
        <v>96</v>
      </c>
      <c r="F77" s="104"/>
      <c r="G77" s="105"/>
      <c r="H77" s="106">
        <f t="shared" si="50"/>
        <v>0</v>
      </c>
      <c r="I77" s="104"/>
      <c r="J77" s="105"/>
      <c r="K77" s="106">
        <f t="shared" si="51"/>
        <v>0</v>
      </c>
      <c r="L77" s="104"/>
      <c r="M77" s="105"/>
      <c r="N77" s="106">
        <f t="shared" si="52"/>
        <v>0</v>
      </c>
      <c r="O77" s="107">
        <f t="shared" si="49"/>
        <v>0</v>
      </c>
      <c r="P77" s="413"/>
      <c r="Q77" s="414"/>
      <c r="R77" s="414"/>
      <c r="S77" s="414"/>
      <c r="T77" s="414"/>
      <c r="U77" s="414"/>
      <c r="V77" s="414"/>
      <c r="W77" s="415"/>
    </row>
    <row r="78" spans="1:23" ht="30" customHeight="1" thickBot="1" x14ac:dyDescent="0.35">
      <c r="A78" s="269"/>
      <c r="B78" s="167" t="s">
        <v>166</v>
      </c>
      <c r="C78" s="168"/>
      <c r="D78" s="169"/>
      <c r="E78" s="170"/>
      <c r="F78" s="171">
        <f>F74+F70+F66+F62+F58</f>
        <v>0</v>
      </c>
      <c r="G78" s="139"/>
      <c r="H78" s="138">
        <f>H74+H70+H66+H62+H58</f>
        <v>0</v>
      </c>
      <c r="I78" s="140">
        <f>I74+I70+I66+I62+I58</f>
        <v>0</v>
      </c>
      <c r="J78" s="139"/>
      <c r="K78" s="138">
        <f>K74+K70+K66+K62+K58</f>
        <v>0</v>
      </c>
      <c r="L78" s="140">
        <f>L74+L70+L66+L62+L58</f>
        <v>0</v>
      </c>
      <c r="M78" s="139"/>
      <c r="N78" s="138">
        <f>N74+N70+N66+N62+N58</f>
        <v>0</v>
      </c>
      <c r="O78" s="150">
        <f>O74+O70+O66+O62+O58</f>
        <v>0</v>
      </c>
      <c r="P78" s="141"/>
      <c r="Q78" s="416"/>
      <c r="R78" s="416"/>
      <c r="S78" s="416"/>
      <c r="T78" s="416"/>
      <c r="U78" s="416"/>
      <c r="V78" s="416"/>
      <c r="W78" s="415"/>
    </row>
    <row r="79" spans="1:23" ht="45" customHeight="1" thickBot="1" x14ac:dyDescent="0.35">
      <c r="A79" s="269"/>
      <c r="B79" s="172" t="s">
        <v>55</v>
      </c>
      <c r="C79" s="173">
        <v>5</v>
      </c>
      <c r="D79" s="174" t="s">
        <v>167</v>
      </c>
      <c r="E79" s="175"/>
      <c r="F79" s="77"/>
      <c r="G79" s="77"/>
      <c r="H79" s="77"/>
      <c r="I79" s="77"/>
      <c r="J79" s="77"/>
      <c r="K79" s="77"/>
      <c r="L79" s="77"/>
      <c r="M79" s="77"/>
      <c r="N79" s="77"/>
      <c r="O79" s="78"/>
      <c r="P79" s="79"/>
      <c r="Q79" s="8"/>
      <c r="R79" s="8"/>
      <c r="S79" s="8"/>
      <c r="T79" s="8"/>
      <c r="U79" s="8"/>
      <c r="V79" s="8"/>
    </row>
    <row r="80" spans="1:23" ht="30" customHeight="1" thickBot="1" x14ac:dyDescent="0.35">
      <c r="A80" s="269"/>
      <c r="B80" s="80" t="s">
        <v>57</v>
      </c>
      <c r="C80" s="124" t="s">
        <v>168</v>
      </c>
      <c r="D80" s="109" t="s">
        <v>169</v>
      </c>
      <c r="E80" s="110"/>
      <c r="F80" s="111">
        <f>SUM(F81:F83)</f>
        <v>0</v>
      </c>
      <c r="G80" s="112"/>
      <c r="H80" s="113">
        <f>SUM(H81:H83)</f>
        <v>0</v>
      </c>
      <c r="I80" s="111">
        <f>SUM(I81:I83)</f>
        <v>0</v>
      </c>
      <c r="J80" s="112"/>
      <c r="K80" s="113">
        <f>SUM(K81:K83)</f>
        <v>0</v>
      </c>
      <c r="L80" s="111">
        <f>SUM(L81:L83)</f>
        <v>0</v>
      </c>
      <c r="M80" s="112"/>
      <c r="N80" s="113">
        <f>SUM(N81:N83)</f>
        <v>0</v>
      </c>
      <c r="O80" s="114">
        <f>SUM(O81:O83)</f>
        <v>0</v>
      </c>
      <c r="P80" s="115"/>
      <c r="Q80" s="100"/>
      <c r="R80" s="100"/>
      <c r="S80" s="100"/>
      <c r="T80" s="100"/>
      <c r="U80" s="100"/>
      <c r="V80" s="100"/>
    </row>
    <row r="81" spans="1:22" ht="30" customHeight="1" thickBot="1" x14ac:dyDescent="0.35">
      <c r="A81" s="269" t="s">
        <v>308</v>
      </c>
      <c r="B81" s="90" t="s">
        <v>60</v>
      </c>
      <c r="C81" s="91" t="s">
        <v>170</v>
      </c>
      <c r="D81" s="176" t="s">
        <v>171</v>
      </c>
      <c r="E81" s="164" t="s">
        <v>172</v>
      </c>
      <c r="F81" s="94"/>
      <c r="G81" s="95"/>
      <c r="H81" s="96">
        <f t="shared" ref="H81:H83" si="53">F81*G81</f>
        <v>0</v>
      </c>
      <c r="I81" s="94"/>
      <c r="J81" s="95"/>
      <c r="K81" s="96">
        <f t="shared" ref="K81:K83" si="54">I81*J81</f>
        <v>0</v>
      </c>
      <c r="L81" s="94"/>
      <c r="M81" s="95"/>
      <c r="N81" s="96">
        <f t="shared" ref="N81:N83" si="55">L81*M81</f>
        <v>0</v>
      </c>
      <c r="O81" s="97">
        <f>H81+K81+N81</f>
        <v>0</v>
      </c>
      <c r="P81" s="98"/>
      <c r="Q81" s="100"/>
      <c r="R81" s="100"/>
      <c r="S81" s="100"/>
      <c r="T81" s="100"/>
      <c r="U81" s="100"/>
      <c r="V81" s="100"/>
    </row>
    <row r="82" spans="1:22" ht="30" customHeight="1" thickBot="1" x14ac:dyDescent="0.35">
      <c r="A82" s="269" t="s">
        <v>308</v>
      </c>
      <c r="B82" s="90" t="s">
        <v>60</v>
      </c>
      <c r="C82" s="91" t="s">
        <v>173</v>
      </c>
      <c r="D82" s="176" t="s">
        <v>171</v>
      </c>
      <c r="E82" s="164" t="s">
        <v>172</v>
      </c>
      <c r="F82" s="94"/>
      <c r="G82" s="95"/>
      <c r="H82" s="96">
        <f t="shared" si="53"/>
        <v>0</v>
      </c>
      <c r="I82" s="94"/>
      <c r="J82" s="95"/>
      <c r="K82" s="96">
        <f t="shared" si="54"/>
        <v>0</v>
      </c>
      <c r="L82" s="94"/>
      <c r="M82" s="95"/>
      <c r="N82" s="96">
        <f t="shared" si="55"/>
        <v>0</v>
      </c>
      <c r="O82" s="97">
        <f>H82+K82+N82</f>
        <v>0</v>
      </c>
      <c r="P82" s="98"/>
      <c r="Q82" s="100"/>
      <c r="R82" s="100"/>
      <c r="S82" s="100"/>
      <c r="T82" s="100"/>
      <c r="U82" s="100"/>
      <c r="V82" s="100"/>
    </row>
    <row r="83" spans="1:22" ht="30" customHeight="1" thickBot="1" x14ac:dyDescent="0.35">
      <c r="A83" s="269" t="s">
        <v>308</v>
      </c>
      <c r="B83" s="101" t="s">
        <v>60</v>
      </c>
      <c r="C83" s="102" t="s">
        <v>174</v>
      </c>
      <c r="D83" s="176" t="s">
        <v>171</v>
      </c>
      <c r="E83" s="166" t="s">
        <v>172</v>
      </c>
      <c r="F83" s="104"/>
      <c r="G83" s="105"/>
      <c r="H83" s="106">
        <f t="shared" si="53"/>
        <v>0</v>
      </c>
      <c r="I83" s="104"/>
      <c r="J83" s="105"/>
      <c r="K83" s="106">
        <f t="shared" si="54"/>
        <v>0</v>
      </c>
      <c r="L83" s="104"/>
      <c r="M83" s="105"/>
      <c r="N83" s="106">
        <f t="shared" si="55"/>
        <v>0</v>
      </c>
      <c r="O83" s="107">
        <f>H83+K83+N83</f>
        <v>0</v>
      </c>
      <c r="P83" s="108"/>
      <c r="Q83" s="100"/>
      <c r="R83" s="100"/>
      <c r="S83" s="100"/>
      <c r="T83" s="100"/>
      <c r="U83" s="100"/>
      <c r="V83" s="100"/>
    </row>
    <row r="84" spans="1:22" ht="30" customHeight="1" thickBot="1" x14ac:dyDescent="0.35">
      <c r="A84" s="269"/>
      <c r="B84" s="80" t="s">
        <v>57</v>
      </c>
      <c r="C84" s="124" t="s">
        <v>175</v>
      </c>
      <c r="D84" s="109" t="s">
        <v>176</v>
      </c>
      <c r="E84" s="110"/>
      <c r="F84" s="111">
        <f>SUM(F85:F87)</f>
        <v>0</v>
      </c>
      <c r="G84" s="112"/>
      <c r="H84" s="113">
        <f>SUM(H85:H87)</f>
        <v>0</v>
      </c>
      <c r="I84" s="111">
        <f>SUM(I85:I87)</f>
        <v>0</v>
      </c>
      <c r="J84" s="112"/>
      <c r="K84" s="113">
        <f>SUM(K85:K87)</f>
        <v>0</v>
      </c>
      <c r="L84" s="111">
        <f>SUM(L85:L87)</f>
        <v>0</v>
      </c>
      <c r="M84" s="112"/>
      <c r="N84" s="113">
        <f>SUM(N85:N87)</f>
        <v>0</v>
      </c>
      <c r="O84" s="114">
        <f>SUM(O85:O87)</f>
        <v>0</v>
      </c>
      <c r="P84" s="115"/>
      <c r="Q84" s="100"/>
      <c r="R84" s="100"/>
      <c r="S84" s="100"/>
      <c r="T84" s="100"/>
      <c r="U84" s="100"/>
      <c r="V84" s="100"/>
    </row>
    <row r="85" spans="1:22" ht="30" customHeight="1" thickBot="1" x14ac:dyDescent="0.35">
      <c r="A85" s="269" t="s">
        <v>308</v>
      </c>
      <c r="B85" s="90" t="s">
        <v>60</v>
      </c>
      <c r="C85" s="91" t="s">
        <v>177</v>
      </c>
      <c r="D85" s="92" t="s">
        <v>178</v>
      </c>
      <c r="E85" s="164" t="s">
        <v>96</v>
      </c>
      <c r="F85" s="94"/>
      <c r="G85" s="95"/>
      <c r="H85" s="96">
        <f t="shared" ref="H85:H87" si="56">F85*G85</f>
        <v>0</v>
      </c>
      <c r="I85" s="94"/>
      <c r="J85" s="95"/>
      <c r="K85" s="96">
        <f t="shared" ref="K85:K87" si="57">I85*J85</f>
        <v>0</v>
      </c>
      <c r="L85" s="94"/>
      <c r="M85" s="95"/>
      <c r="N85" s="96">
        <f t="shared" ref="N85:N87" si="58">L85*M85</f>
        <v>0</v>
      </c>
      <c r="O85" s="97">
        <f>H85+K85+N85</f>
        <v>0</v>
      </c>
      <c r="P85" s="98"/>
      <c r="Q85" s="100"/>
      <c r="R85" s="100"/>
      <c r="S85" s="100"/>
      <c r="T85" s="100"/>
      <c r="U85" s="100"/>
      <c r="V85" s="100"/>
    </row>
    <row r="86" spans="1:22" ht="30" customHeight="1" thickBot="1" x14ac:dyDescent="0.35">
      <c r="A86" s="269" t="s">
        <v>308</v>
      </c>
      <c r="B86" s="90" t="s">
        <v>60</v>
      </c>
      <c r="C86" s="91" t="s">
        <v>179</v>
      </c>
      <c r="D86" s="92" t="s">
        <v>178</v>
      </c>
      <c r="E86" s="164" t="s">
        <v>96</v>
      </c>
      <c r="F86" s="94"/>
      <c r="G86" s="95"/>
      <c r="H86" s="96">
        <f t="shared" si="56"/>
        <v>0</v>
      </c>
      <c r="I86" s="94"/>
      <c r="J86" s="95"/>
      <c r="K86" s="96">
        <f t="shared" si="57"/>
        <v>0</v>
      </c>
      <c r="L86" s="94"/>
      <c r="M86" s="95"/>
      <c r="N86" s="96">
        <f t="shared" si="58"/>
        <v>0</v>
      </c>
      <c r="O86" s="97">
        <f>H86+K86+N86</f>
        <v>0</v>
      </c>
      <c r="P86" s="98"/>
      <c r="Q86" s="100"/>
      <c r="R86" s="100"/>
      <c r="S86" s="100"/>
      <c r="T86" s="100"/>
      <c r="U86" s="100"/>
      <c r="V86" s="100"/>
    </row>
    <row r="87" spans="1:22" ht="30" customHeight="1" thickBot="1" x14ac:dyDescent="0.35">
      <c r="A87" s="269" t="s">
        <v>308</v>
      </c>
      <c r="B87" s="101" t="s">
        <v>60</v>
      </c>
      <c r="C87" s="102" t="s">
        <v>180</v>
      </c>
      <c r="D87" s="92" t="s">
        <v>178</v>
      </c>
      <c r="E87" s="164" t="s">
        <v>96</v>
      </c>
      <c r="F87" s="104"/>
      <c r="G87" s="105"/>
      <c r="H87" s="106">
        <f t="shared" si="56"/>
        <v>0</v>
      </c>
      <c r="I87" s="104"/>
      <c r="J87" s="105"/>
      <c r="K87" s="106">
        <f t="shared" si="57"/>
        <v>0</v>
      </c>
      <c r="L87" s="104"/>
      <c r="M87" s="105"/>
      <c r="N87" s="106">
        <f t="shared" si="58"/>
        <v>0</v>
      </c>
      <c r="O87" s="107">
        <f>H87+K87+N87</f>
        <v>0</v>
      </c>
      <c r="P87" s="108"/>
      <c r="Q87" s="100"/>
      <c r="R87" s="100"/>
      <c r="S87" s="100"/>
      <c r="T87" s="100"/>
      <c r="U87" s="100"/>
      <c r="V87" s="100"/>
    </row>
    <row r="88" spans="1:22" ht="30" customHeight="1" thickBot="1" x14ac:dyDescent="0.35">
      <c r="A88" s="269"/>
      <c r="B88" s="80" t="s">
        <v>57</v>
      </c>
      <c r="C88" s="124" t="s">
        <v>181</v>
      </c>
      <c r="D88" s="109" t="s">
        <v>182</v>
      </c>
      <c r="E88" s="110"/>
      <c r="F88" s="111">
        <f>SUM(F89:F91)</f>
        <v>0</v>
      </c>
      <c r="G88" s="112"/>
      <c r="H88" s="113">
        <f>SUM(H89:H91)</f>
        <v>0</v>
      </c>
      <c r="I88" s="111">
        <f>SUM(I89:I91)</f>
        <v>0</v>
      </c>
      <c r="J88" s="112"/>
      <c r="K88" s="113">
        <f>SUM(K89:K91)</f>
        <v>0</v>
      </c>
      <c r="L88" s="111">
        <f>SUM(L89:L91)</f>
        <v>0</v>
      </c>
      <c r="M88" s="112"/>
      <c r="N88" s="113">
        <f>SUM(N89:N91)</f>
        <v>0</v>
      </c>
      <c r="O88" s="114">
        <f>SUM(O89:O91)</f>
        <v>0</v>
      </c>
      <c r="P88" s="115"/>
      <c r="Q88" s="100"/>
      <c r="R88" s="100"/>
      <c r="S88" s="100"/>
      <c r="T88" s="100"/>
      <c r="U88" s="100"/>
      <c r="V88" s="100"/>
    </row>
    <row r="89" spans="1:22" ht="30" customHeight="1" thickBot="1" x14ac:dyDescent="0.35">
      <c r="A89" s="269" t="s">
        <v>308</v>
      </c>
      <c r="B89" s="177" t="s">
        <v>60</v>
      </c>
      <c r="C89" s="178" t="s">
        <v>183</v>
      </c>
      <c r="D89" s="146" t="s">
        <v>102</v>
      </c>
      <c r="E89" s="410" t="s">
        <v>103</v>
      </c>
      <c r="F89" s="94"/>
      <c r="G89" s="95"/>
      <c r="H89" s="96">
        <f t="shared" ref="H89:H91" si="59">F89*G89</f>
        <v>0</v>
      </c>
      <c r="I89" s="94"/>
      <c r="J89" s="95"/>
      <c r="K89" s="96">
        <f t="shared" ref="K89:K91" si="60">I89*J89</f>
        <v>0</v>
      </c>
      <c r="L89" s="94"/>
      <c r="M89" s="95"/>
      <c r="N89" s="96">
        <f t="shared" ref="N89:N91" si="61">L89*M89</f>
        <v>0</v>
      </c>
      <c r="O89" s="97">
        <f>H89+K89+N89</f>
        <v>0</v>
      </c>
      <c r="P89" s="98"/>
      <c r="Q89" s="99"/>
      <c r="R89" s="100"/>
      <c r="S89" s="100"/>
      <c r="T89" s="100"/>
      <c r="U89" s="100"/>
      <c r="V89" s="100"/>
    </row>
    <row r="90" spans="1:22" ht="30" customHeight="1" thickBot="1" x14ac:dyDescent="0.35">
      <c r="A90" s="269" t="s">
        <v>308</v>
      </c>
      <c r="B90" s="177" t="s">
        <v>60</v>
      </c>
      <c r="C90" s="178" t="s">
        <v>184</v>
      </c>
      <c r="D90" s="146" t="s">
        <v>102</v>
      </c>
      <c r="E90" s="410" t="s">
        <v>103</v>
      </c>
      <c r="F90" s="94"/>
      <c r="G90" s="95"/>
      <c r="H90" s="96">
        <f t="shared" si="59"/>
        <v>0</v>
      </c>
      <c r="I90" s="94"/>
      <c r="J90" s="95"/>
      <c r="K90" s="96">
        <f t="shared" si="60"/>
        <v>0</v>
      </c>
      <c r="L90" s="94"/>
      <c r="M90" s="95"/>
      <c r="N90" s="96">
        <f t="shared" si="61"/>
        <v>0</v>
      </c>
      <c r="O90" s="97">
        <f>H90+K90+N90</f>
        <v>0</v>
      </c>
      <c r="P90" s="98"/>
      <c r="Q90" s="100"/>
      <c r="R90" s="100"/>
      <c r="S90" s="100"/>
      <c r="T90" s="100"/>
      <c r="U90" s="100"/>
      <c r="V90" s="100"/>
    </row>
    <row r="91" spans="1:22" ht="30" customHeight="1" thickBot="1" x14ac:dyDescent="0.35">
      <c r="A91" s="269" t="s">
        <v>308</v>
      </c>
      <c r="B91" s="179" t="s">
        <v>60</v>
      </c>
      <c r="C91" s="180" t="s">
        <v>185</v>
      </c>
      <c r="D91" s="146" t="s">
        <v>102</v>
      </c>
      <c r="E91" s="410" t="s">
        <v>103</v>
      </c>
      <c r="F91" s="118"/>
      <c r="G91" s="119"/>
      <c r="H91" s="120">
        <f t="shared" si="59"/>
        <v>0</v>
      </c>
      <c r="I91" s="118"/>
      <c r="J91" s="119"/>
      <c r="K91" s="120">
        <f t="shared" si="60"/>
        <v>0</v>
      </c>
      <c r="L91" s="118"/>
      <c r="M91" s="119"/>
      <c r="N91" s="120">
        <f t="shared" si="61"/>
        <v>0</v>
      </c>
      <c r="O91" s="107">
        <f>H91+K91+N91</f>
        <v>0</v>
      </c>
      <c r="P91" s="121"/>
      <c r="Q91" s="100"/>
      <c r="R91" s="100"/>
      <c r="S91" s="100"/>
      <c r="T91" s="100"/>
      <c r="U91" s="100"/>
      <c r="V91" s="100"/>
    </row>
    <row r="92" spans="1:22" ht="52.5" customHeight="1" thickBot="1" x14ac:dyDescent="0.35">
      <c r="A92" s="269"/>
      <c r="B92" s="424" t="s">
        <v>186</v>
      </c>
      <c r="C92" s="425"/>
      <c r="D92" s="426"/>
      <c r="E92" s="154"/>
      <c r="F92" s="140">
        <f>F80+F84+F88</f>
        <v>0</v>
      </c>
      <c r="G92" s="139"/>
      <c r="H92" s="138">
        <f>H80+H84+H88</f>
        <v>0</v>
      </c>
      <c r="I92" s="140">
        <f>I80+I84+I88</f>
        <v>0</v>
      </c>
      <c r="J92" s="139"/>
      <c r="K92" s="138">
        <f>K80+K84+K88</f>
        <v>0</v>
      </c>
      <c r="L92" s="140">
        <f>L80+L84+L88</f>
        <v>0</v>
      </c>
      <c r="M92" s="139"/>
      <c r="N92" s="138">
        <f>N80+N84+N88</f>
        <v>0</v>
      </c>
      <c r="O92" s="150">
        <f>O80+O84+O88</f>
        <v>0</v>
      </c>
      <c r="P92" s="141"/>
      <c r="Q92" s="8"/>
      <c r="R92" s="8"/>
      <c r="S92" s="8"/>
      <c r="T92" s="8"/>
      <c r="U92" s="8"/>
      <c r="V92" s="8"/>
    </row>
    <row r="93" spans="1:22" ht="30" customHeight="1" thickBot="1" x14ac:dyDescent="0.35">
      <c r="A93" s="269"/>
      <c r="B93" s="181" t="s">
        <v>55</v>
      </c>
      <c r="C93" s="182">
        <v>6</v>
      </c>
      <c r="D93" s="183" t="s">
        <v>187</v>
      </c>
      <c r="E93" s="175"/>
      <c r="F93" s="77"/>
      <c r="G93" s="77"/>
      <c r="H93" s="77"/>
      <c r="I93" s="77"/>
      <c r="J93" s="77"/>
      <c r="K93" s="77"/>
      <c r="L93" s="77"/>
      <c r="M93" s="77"/>
      <c r="N93" s="77"/>
      <c r="O93" s="78"/>
      <c r="P93" s="79"/>
      <c r="Q93" s="8"/>
      <c r="R93" s="8"/>
      <c r="S93" s="8"/>
      <c r="T93" s="8"/>
      <c r="U93" s="8"/>
      <c r="V93" s="8"/>
    </row>
    <row r="94" spans="1:22" ht="30" customHeight="1" thickBot="1" x14ac:dyDescent="0.35">
      <c r="A94" s="269"/>
      <c r="B94" s="80" t="s">
        <v>57</v>
      </c>
      <c r="C94" s="124" t="s">
        <v>188</v>
      </c>
      <c r="D94" s="184" t="s">
        <v>189</v>
      </c>
      <c r="E94" s="83"/>
      <c r="F94" s="84">
        <f>SUM(F95:F97)</f>
        <v>0</v>
      </c>
      <c r="G94" s="85"/>
      <c r="H94" s="86">
        <f>SUM(H95:H97)</f>
        <v>0</v>
      </c>
      <c r="I94" s="84">
        <f>SUM(I95:I97)</f>
        <v>0</v>
      </c>
      <c r="J94" s="85"/>
      <c r="K94" s="86">
        <f>SUM(K95:K97)</f>
        <v>0</v>
      </c>
      <c r="L94" s="84">
        <f>SUM(L95:L97)</f>
        <v>0</v>
      </c>
      <c r="M94" s="85"/>
      <c r="N94" s="86">
        <f>SUM(N95:N97)</f>
        <v>0</v>
      </c>
      <c r="O94" s="114">
        <f>H94+K94+N94</f>
        <v>0</v>
      </c>
      <c r="P94" s="88"/>
      <c r="Q94" s="89"/>
      <c r="R94" s="89"/>
      <c r="S94" s="89"/>
      <c r="T94" s="89"/>
      <c r="U94" s="89"/>
      <c r="V94" s="89"/>
    </row>
    <row r="95" spans="1:22" ht="30" customHeight="1" thickBot="1" x14ac:dyDescent="0.35">
      <c r="A95" s="269" t="s">
        <v>308</v>
      </c>
      <c r="B95" s="90" t="s">
        <v>60</v>
      </c>
      <c r="C95" s="91" t="s">
        <v>190</v>
      </c>
      <c r="D95" s="146" t="s">
        <v>191</v>
      </c>
      <c r="E95" s="93" t="s">
        <v>96</v>
      </c>
      <c r="F95" s="94"/>
      <c r="G95" s="95"/>
      <c r="H95" s="96">
        <f t="shared" ref="H95:H97" si="62">F95*G95</f>
        <v>0</v>
      </c>
      <c r="I95" s="94"/>
      <c r="J95" s="95"/>
      <c r="K95" s="96">
        <f t="shared" ref="K95:K97" si="63">I95*J95</f>
        <v>0</v>
      </c>
      <c r="L95" s="94"/>
      <c r="M95" s="95"/>
      <c r="N95" s="96">
        <f t="shared" ref="N95:N97" si="64">L95*M95</f>
        <v>0</v>
      </c>
      <c r="O95" s="97">
        <f t="shared" ref="O95:O97" si="65">H95+K95+N95</f>
        <v>0</v>
      </c>
      <c r="P95" s="98"/>
      <c r="Q95" s="100"/>
      <c r="R95" s="100"/>
      <c r="S95" s="100"/>
      <c r="T95" s="100"/>
      <c r="U95" s="100"/>
      <c r="V95" s="100"/>
    </row>
    <row r="96" spans="1:22" ht="30" customHeight="1" thickBot="1" x14ac:dyDescent="0.35">
      <c r="A96" s="269" t="s">
        <v>308</v>
      </c>
      <c r="B96" s="90" t="s">
        <v>60</v>
      </c>
      <c r="C96" s="91" t="s">
        <v>192</v>
      </c>
      <c r="D96" s="146" t="s">
        <v>191</v>
      </c>
      <c r="E96" s="93" t="s">
        <v>96</v>
      </c>
      <c r="F96" s="94"/>
      <c r="G96" s="95"/>
      <c r="H96" s="96">
        <f t="shared" si="62"/>
        <v>0</v>
      </c>
      <c r="I96" s="94"/>
      <c r="J96" s="95"/>
      <c r="K96" s="96">
        <f t="shared" si="63"/>
        <v>0</v>
      </c>
      <c r="L96" s="94"/>
      <c r="M96" s="95"/>
      <c r="N96" s="96">
        <f t="shared" si="64"/>
        <v>0</v>
      </c>
      <c r="O96" s="97">
        <f t="shared" si="65"/>
        <v>0</v>
      </c>
      <c r="P96" s="98"/>
      <c r="Q96" s="100"/>
      <c r="R96" s="100"/>
      <c r="S96" s="100"/>
      <c r="T96" s="100"/>
      <c r="U96" s="100"/>
      <c r="V96" s="100"/>
    </row>
    <row r="97" spans="1:22" ht="30" customHeight="1" thickBot="1" x14ac:dyDescent="0.35">
      <c r="A97" s="269" t="s">
        <v>308</v>
      </c>
      <c r="B97" s="101" t="s">
        <v>60</v>
      </c>
      <c r="C97" s="102" t="s">
        <v>193</v>
      </c>
      <c r="D97" s="133" t="s">
        <v>191</v>
      </c>
      <c r="E97" s="103" t="s">
        <v>96</v>
      </c>
      <c r="F97" s="104"/>
      <c r="G97" s="105"/>
      <c r="H97" s="106">
        <f t="shared" si="62"/>
        <v>0</v>
      </c>
      <c r="I97" s="104"/>
      <c r="J97" s="105"/>
      <c r="K97" s="106">
        <f t="shared" si="63"/>
        <v>0</v>
      </c>
      <c r="L97" s="104"/>
      <c r="M97" s="105"/>
      <c r="N97" s="106">
        <f t="shared" si="64"/>
        <v>0</v>
      </c>
      <c r="O97" s="107">
        <f t="shared" si="65"/>
        <v>0</v>
      </c>
      <c r="P97" s="108"/>
      <c r="Q97" s="100"/>
      <c r="R97" s="100"/>
      <c r="S97" s="100"/>
      <c r="T97" s="100"/>
      <c r="U97" s="100"/>
      <c r="V97" s="100"/>
    </row>
    <row r="98" spans="1:22" ht="30" customHeight="1" thickBot="1" x14ac:dyDescent="0.35">
      <c r="A98" s="269"/>
      <c r="B98" s="80" t="s">
        <v>55</v>
      </c>
      <c r="C98" s="124" t="s">
        <v>194</v>
      </c>
      <c r="D98" s="185" t="s">
        <v>195</v>
      </c>
      <c r="E98" s="110"/>
      <c r="F98" s="111">
        <f>SUM(F99:F101)</f>
        <v>0</v>
      </c>
      <c r="G98" s="112"/>
      <c r="H98" s="113">
        <f>SUM(H99:H101)</f>
        <v>0</v>
      </c>
      <c r="I98" s="111">
        <f>SUM(I99:I101)</f>
        <v>0</v>
      </c>
      <c r="J98" s="112"/>
      <c r="K98" s="113">
        <f>SUM(K99:K101)</f>
        <v>0</v>
      </c>
      <c r="L98" s="111">
        <f>SUM(L99:L101)</f>
        <v>0</v>
      </c>
      <c r="M98" s="112"/>
      <c r="N98" s="113">
        <f>SUM(N99:N101)</f>
        <v>0</v>
      </c>
      <c r="O98" s="114">
        <f t="shared" ref="O98:O105" si="66">H98+K98+N98</f>
        <v>0</v>
      </c>
      <c r="P98" s="115"/>
      <c r="Q98" s="89"/>
      <c r="R98" s="89"/>
      <c r="S98" s="89"/>
      <c r="T98" s="89"/>
      <c r="U98" s="89"/>
      <c r="V98" s="89"/>
    </row>
    <row r="99" spans="1:22" ht="30" customHeight="1" thickBot="1" x14ac:dyDescent="0.35">
      <c r="A99" s="269" t="s">
        <v>308</v>
      </c>
      <c r="B99" s="90" t="s">
        <v>60</v>
      </c>
      <c r="C99" s="91" t="s">
        <v>196</v>
      </c>
      <c r="D99" s="146" t="s">
        <v>191</v>
      </c>
      <c r="E99" s="93" t="s">
        <v>96</v>
      </c>
      <c r="F99" s="94"/>
      <c r="G99" s="95"/>
      <c r="H99" s="96">
        <f t="shared" ref="H99:H101" si="67">F99*G99</f>
        <v>0</v>
      </c>
      <c r="I99" s="94"/>
      <c r="J99" s="95"/>
      <c r="K99" s="96">
        <f t="shared" ref="K99:K101" si="68">I99*J99</f>
        <v>0</v>
      </c>
      <c r="L99" s="94"/>
      <c r="M99" s="95"/>
      <c r="N99" s="96">
        <f t="shared" ref="N99:N101" si="69">L99*M99</f>
        <v>0</v>
      </c>
      <c r="O99" s="97">
        <f t="shared" si="66"/>
        <v>0</v>
      </c>
      <c r="P99" s="98"/>
      <c r="Q99" s="100"/>
      <c r="R99" s="100"/>
      <c r="S99" s="100"/>
      <c r="T99" s="100"/>
      <c r="U99" s="100"/>
      <c r="V99" s="100"/>
    </row>
    <row r="100" spans="1:22" ht="30" customHeight="1" thickBot="1" x14ac:dyDescent="0.35">
      <c r="A100" s="269" t="s">
        <v>308</v>
      </c>
      <c r="B100" s="90" t="s">
        <v>60</v>
      </c>
      <c r="C100" s="91" t="s">
        <v>197</v>
      </c>
      <c r="D100" s="146" t="s">
        <v>191</v>
      </c>
      <c r="E100" s="93" t="s">
        <v>96</v>
      </c>
      <c r="F100" s="94"/>
      <c r="G100" s="95"/>
      <c r="H100" s="96">
        <f t="shared" si="67"/>
        <v>0</v>
      </c>
      <c r="I100" s="94"/>
      <c r="J100" s="95"/>
      <c r="K100" s="96">
        <f t="shared" si="68"/>
        <v>0</v>
      </c>
      <c r="L100" s="94"/>
      <c r="M100" s="95"/>
      <c r="N100" s="96">
        <f t="shared" si="69"/>
        <v>0</v>
      </c>
      <c r="O100" s="97">
        <f t="shared" si="66"/>
        <v>0</v>
      </c>
      <c r="P100" s="98"/>
      <c r="Q100" s="100"/>
      <c r="R100" s="100"/>
      <c r="S100" s="100"/>
      <c r="T100" s="100"/>
      <c r="U100" s="100"/>
      <c r="V100" s="100"/>
    </row>
    <row r="101" spans="1:22" ht="30" customHeight="1" thickBot="1" x14ac:dyDescent="0.35">
      <c r="A101" s="269" t="s">
        <v>308</v>
      </c>
      <c r="B101" s="101" t="s">
        <v>60</v>
      </c>
      <c r="C101" s="102" t="s">
        <v>198</v>
      </c>
      <c r="D101" s="133" t="s">
        <v>191</v>
      </c>
      <c r="E101" s="103" t="s">
        <v>96</v>
      </c>
      <c r="F101" s="104"/>
      <c r="G101" s="105"/>
      <c r="H101" s="106">
        <f t="shared" si="67"/>
        <v>0</v>
      </c>
      <c r="I101" s="104"/>
      <c r="J101" s="105"/>
      <c r="K101" s="106">
        <f t="shared" si="68"/>
        <v>0</v>
      </c>
      <c r="L101" s="104"/>
      <c r="M101" s="105"/>
      <c r="N101" s="106">
        <f t="shared" si="69"/>
        <v>0</v>
      </c>
      <c r="O101" s="107">
        <f t="shared" si="66"/>
        <v>0</v>
      </c>
      <c r="P101" s="108"/>
      <c r="Q101" s="100"/>
      <c r="R101" s="100"/>
      <c r="S101" s="100"/>
      <c r="T101" s="100"/>
      <c r="U101" s="100"/>
      <c r="V101" s="100"/>
    </row>
    <row r="102" spans="1:22" ht="30" customHeight="1" thickBot="1" x14ac:dyDescent="0.35">
      <c r="A102" s="269"/>
      <c r="B102" s="80" t="s">
        <v>55</v>
      </c>
      <c r="C102" s="124" t="s">
        <v>199</v>
      </c>
      <c r="D102" s="185" t="s">
        <v>200</v>
      </c>
      <c r="E102" s="110"/>
      <c r="F102" s="111">
        <f>SUM(F103:F105)</f>
        <v>0</v>
      </c>
      <c r="G102" s="112"/>
      <c r="H102" s="113">
        <f t="shared" ref="H102:I102" si="70">SUM(H103:H105)</f>
        <v>0</v>
      </c>
      <c r="I102" s="111">
        <f t="shared" si="70"/>
        <v>0</v>
      </c>
      <c r="J102" s="112"/>
      <c r="K102" s="113">
        <f t="shared" ref="K102:L102" si="71">SUM(K103:K105)</f>
        <v>0</v>
      </c>
      <c r="L102" s="111">
        <f t="shared" si="71"/>
        <v>0</v>
      </c>
      <c r="M102" s="112"/>
      <c r="N102" s="113">
        <f>SUM(N103:N105)</f>
        <v>0</v>
      </c>
      <c r="O102" s="114">
        <f t="shared" si="66"/>
        <v>0</v>
      </c>
      <c r="P102" s="115"/>
      <c r="Q102" s="89"/>
      <c r="R102" s="89"/>
      <c r="S102" s="89"/>
      <c r="T102" s="89"/>
      <c r="U102" s="89"/>
      <c r="V102" s="89"/>
    </row>
    <row r="103" spans="1:22" ht="30" customHeight="1" thickBot="1" x14ac:dyDescent="0.35">
      <c r="A103" s="269" t="s">
        <v>308</v>
      </c>
      <c r="B103" s="90" t="s">
        <v>60</v>
      </c>
      <c r="C103" s="91" t="s">
        <v>201</v>
      </c>
      <c r="D103" s="146" t="s">
        <v>191</v>
      </c>
      <c r="E103" s="93" t="s">
        <v>96</v>
      </c>
      <c r="F103" s="94"/>
      <c r="G103" s="95"/>
      <c r="H103" s="96">
        <f t="shared" ref="H103:H105" si="72">F103*G103</f>
        <v>0</v>
      </c>
      <c r="I103" s="94"/>
      <c r="J103" s="95"/>
      <c r="K103" s="96">
        <f t="shared" ref="K103:K105" si="73">I103*J103</f>
        <v>0</v>
      </c>
      <c r="L103" s="94"/>
      <c r="M103" s="95"/>
      <c r="N103" s="96">
        <f t="shared" ref="N103:N105" si="74">L103*M103</f>
        <v>0</v>
      </c>
      <c r="O103" s="97">
        <f t="shared" si="66"/>
        <v>0</v>
      </c>
      <c r="P103" s="98"/>
      <c r="Q103" s="100"/>
      <c r="R103" s="100"/>
      <c r="S103" s="100"/>
      <c r="T103" s="100"/>
      <c r="U103" s="100"/>
      <c r="V103" s="100"/>
    </row>
    <row r="104" spans="1:22" ht="30" customHeight="1" thickBot="1" x14ac:dyDescent="0.35">
      <c r="A104" s="269" t="s">
        <v>308</v>
      </c>
      <c r="B104" s="90" t="s">
        <v>60</v>
      </c>
      <c r="C104" s="91" t="s">
        <v>202</v>
      </c>
      <c r="D104" s="146" t="s">
        <v>191</v>
      </c>
      <c r="E104" s="93" t="s">
        <v>96</v>
      </c>
      <c r="F104" s="94"/>
      <c r="G104" s="95"/>
      <c r="H104" s="96">
        <f t="shared" si="72"/>
        <v>0</v>
      </c>
      <c r="I104" s="94"/>
      <c r="J104" s="95"/>
      <c r="K104" s="96">
        <f t="shared" si="73"/>
        <v>0</v>
      </c>
      <c r="L104" s="94"/>
      <c r="M104" s="95"/>
      <c r="N104" s="96">
        <f t="shared" si="74"/>
        <v>0</v>
      </c>
      <c r="O104" s="97">
        <f t="shared" si="66"/>
        <v>0</v>
      </c>
      <c r="P104" s="98"/>
      <c r="Q104" s="100"/>
      <c r="R104" s="100"/>
      <c r="S104" s="100"/>
      <c r="T104" s="100"/>
      <c r="U104" s="100"/>
      <c r="V104" s="100"/>
    </row>
    <row r="105" spans="1:22" ht="30" customHeight="1" thickBot="1" x14ac:dyDescent="0.35">
      <c r="A105" s="269" t="s">
        <v>308</v>
      </c>
      <c r="B105" s="101" t="s">
        <v>60</v>
      </c>
      <c r="C105" s="102" t="s">
        <v>203</v>
      </c>
      <c r="D105" s="133" t="s">
        <v>191</v>
      </c>
      <c r="E105" s="103" t="s">
        <v>96</v>
      </c>
      <c r="F105" s="118"/>
      <c r="G105" s="119"/>
      <c r="H105" s="120">
        <f t="shared" si="72"/>
        <v>0</v>
      </c>
      <c r="I105" s="118"/>
      <c r="J105" s="119"/>
      <c r="K105" s="120">
        <f t="shared" si="73"/>
        <v>0</v>
      </c>
      <c r="L105" s="118"/>
      <c r="M105" s="119"/>
      <c r="N105" s="120">
        <f t="shared" si="74"/>
        <v>0</v>
      </c>
      <c r="O105" s="107">
        <f t="shared" si="66"/>
        <v>0</v>
      </c>
      <c r="P105" s="121"/>
      <c r="Q105" s="100"/>
      <c r="R105" s="100"/>
      <c r="S105" s="100"/>
      <c r="T105" s="100"/>
      <c r="U105" s="100"/>
      <c r="V105" s="100"/>
    </row>
    <row r="106" spans="1:22" ht="30" customHeight="1" thickBot="1" x14ac:dyDescent="0.35">
      <c r="A106" s="269"/>
      <c r="B106" s="167" t="s">
        <v>204</v>
      </c>
      <c r="C106" s="168"/>
      <c r="D106" s="169"/>
      <c r="E106" s="170"/>
      <c r="F106" s="171">
        <f>F102+F98+F94</f>
        <v>0</v>
      </c>
      <c r="G106" s="139"/>
      <c r="H106" s="138">
        <f>H102+H98+H94</f>
        <v>0</v>
      </c>
      <c r="I106" s="140">
        <f>I102+I98+I94</f>
        <v>0</v>
      </c>
      <c r="J106" s="139"/>
      <c r="K106" s="138">
        <f>K102+K98+K94</f>
        <v>0</v>
      </c>
      <c r="L106" s="140">
        <f>L102+L98+L94</f>
        <v>0</v>
      </c>
      <c r="M106" s="139"/>
      <c r="N106" s="138">
        <f>N102+N98+N94</f>
        <v>0</v>
      </c>
      <c r="O106" s="150">
        <f>O102+O98+O94</f>
        <v>0</v>
      </c>
      <c r="P106" s="141"/>
      <c r="Q106" s="8"/>
      <c r="R106" s="8"/>
      <c r="S106" s="8"/>
      <c r="T106" s="8"/>
      <c r="U106" s="8"/>
      <c r="V106" s="8"/>
    </row>
    <row r="107" spans="1:22" ht="30" customHeight="1" thickBot="1" x14ac:dyDescent="0.35">
      <c r="A107" s="269"/>
      <c r="B107" s="181" t="s">
        <v>55</v>
      </c>
      <c r="C107" s="143">
        <v>7</v>
      </c>
      <c r="D107" s="183" t="s">
        <v>205</v>
      </c>
      <c r="E107" s="175"/>
      <c r="F107" s="77"/>
      <c r="G107" s="77"/>
      <c r="H107" s="77"/>
      <c r="I107" s="77"/>
      <c r="J107" s="77"/>
      <c r="K107" s="77"/>
      <c r="L107" s="77"/>
      <c r="M107" s="77"/>
      <c r="N107" s="77"/>
      <c r="O107" s="78"/>
      <c r="P107" s="79"/>
      <c r="Q107" s="8"/>
      <c r="R107" s="8"/>
      <c r="S107" s="8"/>
      <c r="T107" s="8"/>
      <c r="U107" s="8"/>
      <c r="V107" s="8"/>
    </row>
    <row r="108" spans="1:22" ht="30" customHeight="1" thickBot="1" x14ac:dyDescent="0.35">
      <c r="A108" s="269" t="s">
        <v>308</v>
      </c>
      <c r="B108" s="90" t="s">
        <v>60</v>
      </c>
      <c r="C108" s="91" t="s">
        <v>206</v>
      </c>
      <c r="D108" s="146" t="s">
        <v>207</v>
      </c>
      <c r="E108" s="93" t="s">
        <v>96</v>
      </c>
      <c r="F108" s="94"/>
      <c r="G108" s="95"/>
      <c r="H108" s="96">
        <f t="shared" ref="H108:H117" si="75">F108*G108</f>
        <v>0</v>
      </c>
      <c r="I108" s="94"/>
      <c r="J108" s="95"/>
      <c r="K108" s="96">
        <f t="shared" ref="K108:K117" si="76">I108*J108</f>
        <v>0</v>
      </c>
      <c r="L108" s="94"/>
      <c r="M108" s="95"/>
      <c r="N108" s="96">
        <f t="shared" ref="N108:N117" si="77">L108*M108</f>
        <v>0</v>
      </c>
      <c r="O108" s="97">
        <f>H108+K108+N108</f>
        <v>0</v>
      </c>
      <c r="P108" s="98"/>
      <c r="Q108" s="100"/>
      <c r="R108" s="100"/>
      <c r="S108" s="100"/>
      <c r="T108" s="100"/>
      <c r="U108" s="100"/>
      <c r="V108" s="100"/>
    </row>
    <row r="109" spans="1:22" ht="30" customHeight="1" thickBot="1" x14ac:dyDescent="0.35">
      <c r="A109" s="269" t="s">
        <v>308</v>
      </c>
      <c r="B109" s="90" t="s">
        <v>60</v>
      </c>
      <c r="C109" s="91" t="s">
        <v>208</v>
      </c>
      <c r="D109" s="146" t="s">
        <v>209</v>
      </c>
      <c r="E109" s="93" t="s">
        <v>96</v>
      </c>
      <c r="F109" s="94"/>
      <c r="G109" s="95"/>
      <c r="H109" s="96">
        <f t="shared" si="75"/>
        <v>0</v>
      </c>
      <c r="I109" s="94"/>
      <c r="J109" s="95"/>
      <c r="K109" s="96">
        <f t="shared" si="76"/>
        <v>0</v>
      </c>
      <c r="L109" s="94"/>
      <c r="M109" s="95"/>
      <c r="N109" s="96">
        <f t="shared" si="77"/>
        <v>0</v>
      </c>
      <c r="O109" s="97">
        <f>H109+K109+N109</f>
        <v>0</v>
      </c>
      <c r="P109" s="98"/>
      <c r="Q109" s="100"/>
      <c r="R109" s="100"/>
      <c r="S109" s="100"/>
      <c r="T109" s="100"/>
      <c r="U109" s="100"/>
      <c r="V109" s="100"/>
    </row>
    <row r="110" spans="1:22" ht="30" customHeight="1" thickBot="1" x14ac:dyDescent="0.35">
      <c r="A110" s="269" t="s">
        <v>308</v>
      </c>
      <c r="B110" s="90" t="s">
        <v>60</v>
      </c>
      <c r="C110" s="91" t="s">
        <v>210</v>
      </c>
      <c r="D110" s="146" t="s">
        <v>211</v>
      </c>
      <c r="E110" s="93" t="s">
        <v>96</v>
      </c>
      <c r="F110" s="94"/>
      <c r="G110" s="95"/>
      <c r="H110" s="96">
        <f t="shared" si="75"/>
        <v>0</v>
      </c>
      <c r="I110" s="94"/>
      <c r="J110" s="95"/>
      <c r="K110" s="96">
        <f t="shared" si="76"/>
        <v>0</v>
      </c>
      <c r="L110" s="94"/>
      <c r="M110" s="95"/>
      <c r="N110" s="96">
        <f t="shared" si="77"/>
        <v>0</v>
      </c>
      <c r="O110" s="97">
        <f t="shared" ref="O110:O116" si="78">H110+K110+N110</f>
        <v>0</v>
      </c>
      <c r="P110" s="98"/>
      <c r="Q110" s="100"/>
      <c r="R110" s="100"/>
      <c r="S110" s="100"/>
      <c r="T110" s="100"/>
      <c r="U110" s="100"/>
      <c r="V110" s="100"/>
    </row>
    <row r="111" spans="1:22" ht="30" customHeight="1" thickBot="1" x14ac:dyDescent="0.35">
      <c r="A111" s="269" t="s">
        <v>308</v>
      </c>
      <c r="B111" s="90" t="s">
        <v>60</v>
      </c>
      <c r="C111" s="91" t="s">
        <v>212</v>
      </c>
      <c r="D111" s="146" t="s">
        <v>213</v>
      </c>
      <c r="E111" s="93" t="s">
        <v>96</v>
      </c>
      <c r="F111" s="94"/>
      <c r="G111" s="95"/>
      <c r="H111" s="96">
        <f t="shared" si="75"/>
        <v>0</v>
      </c>
      <c r="I111" s="94"/>
      <c r="J111" s="95"/>
      <c r="K111" s="96">
        <f t="shared" si="76"/>
        <v>0</v>
      </c>
      <c r="L111" s="94"/>
      <c r="M111" s="95"/>
      <c r="N111" s="96">
        <f t="shared" si="77"/>
        <v>0</v>
      </c>
      <c r="O111" s="97">
        <f t="shared" si="78"/>
        <v>0</v>
      </c>
      <c r="P111" s="98"/>
      <c r="Q111" s="100"/>
      <c r="R111" s="100"/>
      <c r="S111" s="100"/>
      <c r="T111" s="100"/>
      <c r="U111" s="100"/>
      <c r="V111" s="100"/>
    </row>
    <row r="112" spans="1:22" ht="30" customHeight="1" thickBot="1" x14ac:dyDescent="0.35">
      <c r="A112" s="269" t="s">
        <v>308</v>
      </c>
      <c r="B112" s="90" t="s">
        <v>60</v>
      </c>
      <c r="C112" s="91" t="s">
        <v>214</v>
      </c>
      <c r="D112" s="146" t="s">
        <v>215</v>
      </c>
      <c r="E112" s="93" t="s">
        <v>96</v>
      </c>
      <c r="F112" s="94"/>
      <c r="G112" s="95"/>
      <c r="H112" s="96">
        <f t="shared" si="75"/>
        <v>0</v>
      </c>
      <c r="I112" s="94"/>
      <c r="J112" s="95"/>
      <c r="K112" s="96">
        <f t="shared" si="76"/>
        <v>0</v>
      </c>
      <c r="L112" s="94"/>
      <c r="M112" s="95"/>
      <c r="N112" s="96">
        <f t="shared" si="77"/>
        <v>0</v>
      </c>
      <c r="O112" s="97">
        <f t="shared" si="78"/>
        <v>0</v>
      </c>
      <c r="P112" s="98"/>
      <c r="Q112" s="100"/>
      <c r="R112" s="100"/>
      <c r="S112" s="100"/>
      <c r="T112" s="100"/>
      <c r="U112" s="100"/>
      <c r="V112" s="100"/>
    </row>
    <row r="113" spans="1:22" ht="30" customHeight="1" thickBot="1" x14ac:dyDescent="0.35">
      <c r="A113" s="269" t="s">
        <v>308</v>
      </c>
      <c r="B113" s="90" t="s">
        <v>60</v>
      </c>
      <c r="C113" s="91" t="s">
        <v>216</v>
      </c>
      <c r="D113" s="146" t="s">
        <v>217</v>
      </c>
      <c r="E113" s="93" t="s">
        <v>96</v>
      </c>
      <c r="F113" s="94"/>
      <c r="G113" s="95"/>
      <c r="H113" s="96">
        <f t="shared" si="75"/>
        <v>0</v>
      </c>
      <c r="I113" s="94"/>
      <c r="J113" s="95"/>
      <c r="K113" s="96">
        <f t="shared" si="76"/>
        <v>0</v>
      </c>
      <c r="L113" s="94"/>
      <c r="M113" s="95"/>
      <c r="N113" s="96">
        <f t="shared" si="77"/>
        <v>0</v>
      </c>
      <c r="O113" s="97">
        <f t="shared" si="78"/>
        <v>0</v>
      </c>
      <c r="P113" s="98"/>
      <c r="Q113" s="100"/>
      <c r="R113" s="100"/>
      <c r="S113" s="100"/>
      <c r="T113" s="100"/>
      <c r="U113" s="100"/>
      <c r="V113" s="100"/>
    </row>
    <row r="114" spans="1:22" ht="30" customHeight="1" thickBot="1" x14ac:dyDescent="0.35">
      <c r="A114" s="269" t="s">
        <v>308</v>
      </c>
      <c r="B114" s="90" t="s">
        <v>60</v>
      </c>
      <c r="C114" s="91" t="s">
        <v>218</v>
      </c>
      <c r="D114" s="146" t="s">
        <v>219</v>
      </c>
      <c r="E114" s="93" t="s">
        <v>96</v>
      </c>
      <c r="F114" s="94"/>
      <c r="G114" s="95"/>
      <c r="H114" s="96">
        <f t="shared" si="75"/>
        <v>0</v>
      </c>
      <c r="I114" s="94"/>
      <c r="J114" s="95"/>
      <c r="K114" s="96">
        <f t="shared" si="76"/>
        <v>0</v>
      </c>
      <c r="L114" s="94"/>
      <c r="M114" s="95"/>
      <c r="N114" s="96">
        <f t="shared" si="77"/>
        <v>0</v>
      </c>
      <c r="O114" s="97">
        <f t="shared" si="78"/>
        <v>0</v>
      </c>
      <c r="P114" s="98"/>
      <c r="Q114" s="100"/>
      <c r="R114" s="100"/>
      <c r="S114" s="100"/>
      <c r="T114" s="100"/>
      <c r="U114" s="100"/>
      <c r="V114" s="100"/>
    </row>
    <row r="115" spans="1:22" ht="30" customHeight="1" thickBot="1" x14ac:dyDescent="0.35">
      <c r="A115" s="269" t="s">
        <v>308</v>
      </c>
      <c r="B115" s="90" t="s">
        <v>60</v>
      </c>
      <c r="C115" s="91" t="s">
        <v>220</v>
      </c>
      <c r="D115" s="146" t="s">
        <v>221</v>
      </c>
      <c r="E115" s="93" t="s">
        <v>96</v>
      </c>
      <c r="F115" s="94"/>
      <c r="G115" s="95"/>
      <c r="H115" s="96">
        <f t="shared" si="75"/>
        <v>0</v>
      </c>
      <c r="I115" s="94"/>
      <c r="J115" s="95"/>
      <c r="K115" s="96">
        <f t="shared" si="76"/>
        <v>0</v>
      </c>
      <c r="L115" s="94"/>
      <c r="M115" s="95"/>
      <c r="N115" s="96">
        <f t="shared" si="77"/>
        <v>0</v>
      </c>
      <c r="O115" s="97">
        <f t="shared" si="78"/>
        <v>0</v>
      </c>
      <c r="P115" s="98"/>
      <c r="Q115" s="100"/>
      <c r="R115" s="100"/>
      <c r="S115" s="100"/>
      <c r="T115" s="100"/>
      <c r="U115" s="100"/>
      <c r="V115" s="100"/>
    </row>
    <row r="116" spans="1:22" ht="30" customHeight="1" thickBot="1" x14ac:dyDescent="0.35">
      <c r="A116" s="269" t="s">
        <v>308</v>
      </c>
      <c r="B116" s="101" t="s">
        <v>60</v>
      </c>
      <c r="C116" s="91" t="s">
        <v>222</v>
      </c>
      <c r="D116" s="133" t="s">
        <v>223</v>
      </c>
      <c r="E116" s="93" t="s">
        <v>96</v>
      </c>
      <c r="F116" s="104"/>
      <c r="G116" s="105"/>
      <c r="H116" s="96">
        <f t="shared" si="75"/>
        <v>0</v>
      </c>
      <c r="I116" s="94"/>
      <c r="J116" s="95"/>
      <c r="K116" s="96">
        <f t="shared" si="76"/>
        <v>0</v>
      </c>
      <c r="L116" s="94"/>
      <c r="M116" s="95"/>
      <c r="N116" s="96">
        <f t="shared" si="77"/>
        <v>0</v>
      </c>
      <c r="O116" s="97">
        <f t="shared" si="78"/>
        <v>0</v>
      </c>
      <c r="P116" s="108"/>
      <c r="Q116" s="100"/>
      <c r="R116" s="100"/>
      <c r="S116" s="100"/>
      <c r="T116" s="100"/>
      <c r="U116" s="100"/>
      <c r="V116" s="100"/>
    </row>
    <row r="117" spans="1:22" ht="30" customHeight="1" thickBot="1" x14ac:dyDescent="0.35">
      <c r="A117" s="269" t="s">
        <v>308</v>
      </c>
      <c r="B117" s="101" t="s">
        <v>60</v>
      </c>
      <c r="C117" s="91" t="s">
        <v>224</v>
      </c>
      <c r="D117" s="133" t="s">
        <v>225</v>
      </c>
      <c r="E117" s="103" t="s">
        <v>96</v>
      </c>
      <c r="F117" s="94"/>
      <c r="G117" s="95"/>
      <c r="H117" s="96">
        <f t="shared" si="75"/>
        <v>0</v>
      </c>
      <c r="I117" s="94"/>
      <c r="J117" s="95"/>
      <c r="K117" s="96">
        <f t="shared" si="76"/>
        <v>0</v>
      </c>
      <c r="L117" s="94"/>
      <c r="M117" s="95"/>
      <c r="N117" s="96">
        <f t="shared" si="77"/>
        <v>0</v>
      </c>
      <c r="O117" s="97">
        <f>H117+K117+N117</f>
        <v>0</v>
      </c>
      <c r="P117" s="98"/>
      <c r="Q117" s="100"/>
      <c r="R117" s="100"/>
      <c r="S117" s="100"/>
      <c r="T117" s="100"/>
      <c r="U117" s="100"/>
      <c r="V117" s="100"/>
    </row>
    <row r="118" spans="1:22" ht="30" customHeight="1" thickBot="1" x14ac:dyDescent="0.35">
      <c r="A118" s="269" t="s">
        <v>308</v>
      </c>
      <c r="B118" s="101" t="s">
        <v>60</v>
      </c>
      <c r="C118" s="91" t="s">
        <v>226</v>
      </c>
      <c r="D118" s="186" t="s">
        <v>227</v>
      </c>
      <c r="E118" s="411"/>
      <c r="F118" s="104"/>
      <c r="G118" s="105">
        <v>0.22</v>
      </c>
      <c r="H118" s="106">
        <f>F118*G118</f>
        <v>0</v>
      </c>
      <c r="I118" s="104"/>
      <c r="J118" s="105">
        <v>0.22</v>
      </c>
      <c r="K118" s="106">
        <f>I118*J118</f>
        <v>0</v>
      </c>
      <c r="L118" s="104"/>
      <c r="M118" s="105">
        <v>0.22</v>
      </c>
      <c r="N118" s="106">
        <f>L118*M118</f>
        <v>0</v>
      </c>
      <c r="O118" s="107">
        <f>H118+K118+N118</f>
        <v>0</v>
      </c>
      <c r="P118" s="121"/>
      <c r="Q118" s="100"/>
      <c r="R118" s="100"/>
      <c r="S118" s="100"/>
      <c r="T118" s="100"/>
      <c r="U118" s="8"/>
      <c r="V118" s="8"/>
    </row>
    <row r="119" spans="1:22" ht="30" customHeight="1" thickBot="1" x14ac:dyDescent="0.35">
      <c r="A119" s="269"/>
      <c r="B119" s="167" t="s">
        <v>228</v>
      </c>
      <c r="C119" s="168"/>
      <c r="D119" s="169"/>
      <c r="E119" s="170"/>
      <c r="F119" s="171">
        <f>SUM(F108:F117)</f>
        <v>0</v>
      </c>
      <c r="G119" s="139"/>
      <c r="H119" s="138">
        <f>SUM(H108:H118)</f>
        <v>0</v>
      </c>
      <c r="I119" s="140">
        <f>SUM(I108:I117)</f>
        <v>0</v>
      </c>
      <c r="J119" s="139"/>
      <c r="K119" s="138">
        <f>SUM(K108:K118)</f>
        <v>0</v>
      </c>
      <c r="L119" s="140">
        <f>SUM(L108:L117)</f>
        <v>0</v>
      </c>
      <c r="M119" s="139"/>
      <c r="N119" s="138">
        <f>SUM(N108:N118)</f>
        <v>0</v>
      </c>
      <c r="O119" s="150">
        <f>SUM(O108:O118)</f>
        <v>0</v>
      </c>
      <c r="P119" s="141"/>
      <c r="Q119" s="100"/>
      <c r="R119" s="100"/>
      <c r="S119" s="100"/>
      <c r="T119" s="100"/>
      <c r="U119" s="8"/>
      <c r="V119" s="8"/>
    </row>
    <row r="120" spans="1:22" ht="30" customHeight="1" thickBot="1" x14ac:dyDescent="0.35">
      <c r="A120" s="269"/>
      <c r="B120" s="181" t="s">
        <v>55</v>
      </c>
      <c r="C120" s="143">
        <v>8</v>
      </c>
      <c r="D120" s="187" t="s">
        <v>229</v>
      </c>
      <c r="E120" s="175"/>
      <c r="F120" s="77"/>
      <c r="G120" s="77"/>
      <c r="H120" s="77"/>
      <c r="I120" s="77"/>
      <c r="J120" s="77"/>
      <c r="K120" s="77"/>
      <c r="L120" s="77"/>
      <c r="M120" s="77"/>
      <c r="N120" s="77"/>
      <c r="O120" s="78"/>
      <c r="P120" s="79"/>
      <c r="Q120" s="89"/>
      <c r="R120" s="89"/>
      <c r="S120" s="89"/>
      <c r="T120" s="89"/>
      <c r="U120" s="89"/>
      <c r="V120" s="89"/>
    </row>
    <row r="121" spans="1:22" ht="30" customHeight="1" thickBot="1" x14ac:dyDescent="0.35">
      <c r="A121" s="269" t="s">
        <v>308</v>
      </c>
      <c r="B121" s="177" t="s">
        <v>60</v>
      </c>
      <c r="C121" s="178" t="s">
        <v>230</v>
      </c>
      <c r="D121" s="188" t="s">
        <v>231</v>
      </c>
      <c r="E121" s="93" t="s">
        <v>232</v>
      </c>
      <c r="F121" s="94"/>
      <c r="G121" s="95"/>
      <c r="H121" s="96">
        <f t="shared" ref="H121:H125" si="79">F121*G121</f>
        <v>0</v>
      </c>
      <c r="I121" s="94"/>
      <c r="J121" s="95"/>
      <c r="K121" s="96">
        <f t="shared" ref="K121:K125" si="80">I121*J121</f>
        <v>0</v>
      </c>
      <c r="L121" s="94"/>
      <c r="M121" s="95"/>
      <c r="N121" s="96">
        <f t="shared" ref="N121:N125" si="81">L121*M121</f>
        <v>0</v>
      </c>
      <c r="O121" s="97">
        <f t="shared" ref="O121:O125" si="82">H121+K121+N121</f>
        <v>0</v>
      </c>
      <c r="P121" s="98"/>
      <c r="Q121" s="100"/>
      <c r="R121" s="100"/>
      <c r="S121" s="100"/>
      <c r="T121" s="100"/>
      <c r="U121" s="100"/>
      <c r="V121" s="100"/>
    </row>
    <row r="122" spans="1:22" ht="30" customHeight="1" thickBot="1" x14ac:dyDescent="0.35">
      <c r="A122" s="269" t="s">
        <v>308</v>
      </c>
      <c r="B122" s="177" t="s">
        <v>60</v>
      </c>
      <c r="C122" s="178" t="s">
        <v>233</v>
      </c>
      <c r="D122" s="188" t="s">
        <v>234</v>
      </c>
      <c r="E122" s="93" t="s">
        <v>232</v>
      </c>
      <c r="F122" s="94"/>
      <c r="G122" s="95"/>
      <c r="H122" s="96">
        <f t="shared" si="79"/>
        <v>0</v>
      </c>
      <c r="I122" s="94"/>
      <c r="J122" s="95"/>
      <c r="K122" s="96">
        <f t="shared" si="80"/>
        <v>0</v>
      </c>
      <c r="L122" s="94"/>
      <c r="M122" s="95"/>
      <c r="N122" s="96">
        <f t="shared" si="81"/>
        <v>0</v>
      </c>
      <c r="O122" s="97">
        <f t="shared" si="82"/>
        <v>0</v>
      </c>
      <c r="P122" s="98"/>
      <c r="Q122" s="100"/>
      <c r="R122" s="100"/>
      <c r="S122" s="100"/>
      <c r="T122" s="100"/>
      <c r="U122" s="100"/>
      <c r="V122" s="100"/>
    </row>
    <row r="123" spans="1:22" ht="30" customHeight="1" thickBot="1" x14ac:dyDescent="0.35">
      <c r="A123" s="269" t="s">
        <v>308</v>
      </c>
      <c r="B123" s="177" t="s">
        <v>60</v>
      </c>
      <c r="C123" s="178" t="s">
        <v>235</v>
      </c>
      <c r="D123" s="188" t="s">
        <v>236</v>
      </c>
      <c r="E123" s="93" t="s">
        <v>237</v>
      </c>
      <c r="F123" s="189"/>
      <c r="G123" s="190"/>
      <c r="H123" s="96">
        <f t="shared" si="79"/>
        <v>0</v>
      </c>
      <c r="I123" s="94"/>
      <c r="J123" s="95"/>
      <c r="K123" s="96">
        <f t="shared" si="80"/>
        <v>0</v>
      </c>
      <c r="L123" s="94"/>
      <c r="M123" s="95"/>
      <c r="N123" s="96">
        <f t="shared" si="81"/>
        <v>0</v>
      </c>
      <c r="O123" s="107">
        <f t="shared" si="82"/>
        <v>0</v>
      </c>
      <c r="P123" s="98"/>
      <c r="Q123" s="100"/>
      <c r="R123" s="100"/>
      <c r="S123" s="100"/>
      <c r="T123" s="100"/>
      <c r="U123" s="100"/>
      <c r="V123" s="100"/>
    </row>
    <row r="124" spans="1:22" ht="30" customHeight="1" thickBot="1" x14ac:dyDescent="0.35">
      <c r="A124" s="269" t="s">
        <v>308</v>
      </c>
      <c r="B124" s="177" t="s">
        <v>60</v>
      </c>
      <c r="C124" s="178" t="s">
        <v>238</v>
      </c>
      <c r="D124" s="188" t="s">
        <v>239</v>
      </c>
      <c r="E124" s="93" t="s">
        <v>237</v>
      </c>
      <c r="F124" s="94"/>
      <c r="G124" s="95"/>
      <c r="H124" s="96">
        <f t="shared" si="79"/>
        <v>0</v>
      </c>
      <c r="I124" s="189"/>
      <c r="J124" s="190"/>
      <c r="K124" s="96">
        <f t="shared" si="80"/>
        <v>0</v>
      </c>
      <c r="L124" s="189"/>
      <c r="M124" s="190"/>
      <c r="N124" s="96">
        <f t="shared" si="81"/>
        <v>0</v>
      </c>
      <c r="O124" s="107">
        <f t="shared" si="82"/>
        <v>0</v>
      </c>
      <c r="P124" s="98"/>
      <c r="Q124" s="100"/>
      <c r="R124" s="100"/>
      <c r="S124" s="100"/>
      <c r="T124" s="100"/>
      <c r="U124" s="100"/>
      <c r="V124" s="100"/>
    </row>
    <row r="125" spans="1:22" ht="30" customHeight="1" thickBot="1" x14ac:dyDescent="0.35">
      <c r="A125" s="269" t="s">
        <v>308</v>
      </c>
      <c r="B125" s="177" t="s">
        <v>60</v>
      </c>
      <c r="C125" s="178" t="s">
        <v>240</v>
      </c>
      <c r="D125" s="188" t="s">
        <v>241</v>
      </c>
      <c r="E125" s="412"/>
      <c r="F125" s="94"/>
      <c r="G125" s="95"/>
      <c r="H125" s="96">
        <f t="shared" si="79"/>
        <v>0</v>
      </c>
      <c r="I125" s="94"/>
      <c r="J125" s="95"/>
      <c r="K125" s="96">
        <f t="shared" si="80"/>
        <v>0</v>
      </c>
      <c r="L125" s="94"/>
      <c r="M125" s="95"/>
      <c r="N125" s="96">
        <f t="shared" si="81"/>
        <v>0</v>
      </c>
      <c r="O125" s="97">
        <f t="shared" si="82"/>
        <v>0</v>
      </c>
      <c r="P125" s="98"/>
      <c r="Q125" s="100"/>
      <c r="R125" s="100"/>
      <c r="S125" s="100"/>
      <c r="T125" s="100"/>
      <c r="U125" s="100"/>
      <c r="V125" s="100"/>
    </row>
    <row r="126" spans="1:22" ht="30" customHeight="1" thickBot="1" x14ac:dyDescent="0.35">
      <c r="A126" s="269" t="s">
        <v>308</v>
      </c>
      <c r="B126" s="179" t="s">
        <v>60</v>
      </c>
      <c r="C126" s="180" t="s">
        <v>242</v>
      </c>
      <c r="D126" s="186" t="s">
        <v>243</v>
      </c>
      <c r="E126" s="117"/>
      <c r="F126" s="104"/>
      <c r="G126" s="105">
        <v>0.22</v>
      </c>
      <c r="H126" s="106">
        <f>F126*G26</f>
        <v>0</v>
      </c>
      <c r="I126" s="104"/>
      <c r="J126" s="105">
        <v>0.22</v>
      </c>
      <c r="K126" s="106">
        <f>I126*J16</f>
        <v>0</v>
      </c>
      <c r="L126" s="104"/>
      <c r="M126" s="105">
        <v>0.22</v>
      </c>
      <c r="N126" s="106">
        <f>L126*M126</f>
        <v>0</v>
      </c>
      <c r="O126" s="107">
        <f>H126+K126+N126</f>
        <v>0</v>
      </c>
      <c r="P126" s="121"/>
      <c r="Q126" s="8"/>
      <c r="R126" s="8"/>
      <c r="S126" s="8"/>
      <c r="T126" s="8"/>
      <c r="U126" s="8"/>
      <c r="V126" s="8"/>
    </row>
    <row r="127" spans="1:22" ht="30" customHeight="1" thickBot="1" x14ac:dyDescent="0.35">
      <c r="A127" s="269"/>
      <c r="B127" s="167" t="s">
        <v>244</v>
      </c>
      <c r="C127" s="168"/>
      <c r="D127" s="169"/>
      <c r="E127" s="170"/>
      <c r="F127" s="171">
        <f>SUM(F121:F125)</f>
        <v>0</v>
      </c>
      <c r="G127" s="139"/>
      <c r="H127" s="171">
        <f>SUM(H121:H126)</f>
        <v>0</v>
      </c>
      <c r="I127" s="171">
        <f>SUM(I121:I125)</f>
        <v>0</v>
      </c>
      <c r="J127" s="139"/>
      <c r="K127" s="171">
        <f>SUM(K121:K126)</f>
        <v>0</v>
      </c>
      <c r="L127" s="171">
        <f>SUM(L121:L125)</f>
        <v>0</v>
      </c>
      <c r="M127" s="139"/>
      <c r="N127" s="171">
        <f>SUM(N121:N126)</f>
        <v>0</v>
      </c>
      <c r="O127" s="150">
        <f>SUM(O121:O126)</f>
        <v>0</v>
      </c>
      <c r="P127" s="141"/>
      <c r="Q127" s="8"/>
      <c r="R127" s="8"/>
      <c r="S127" s="8"/>
      <c r="T127" s="8"/>
      <c r="U127" s="8"/>
      <c r="V127" s="8"/>
    </row>
    <row r="128" spans="1:22" ht="30" customHeight="1" thickBot="1" x14ac:dyDescent="0.35">
      <c r="A128" s="269"/>
      <c r="B128" s="181" t="s">
        <v>55</v>
      </c>
      <c r="C128" s="143">
        <v>9</v>
      </c>
      <c r="D128" s="183" t="s">
        <v>245</v>
      </c>
      <c r="E128" s="175"/>
      <c r="F128" s="77"/>
      <c r="G128" s="77"/>
      <c r="H128" s="77"/>
      <c r="I128" s="77"/>
      <c r="J128" s="77"/>
      <c r="K128" s="77"/>
      <c r="L128" s="77"/>
      <c r="M128" s="77"/>
      <c r="N128" s="77"/>
      <c r="O128" s="78"/>
      <c r="P128" s="79"/>
      <c r="Q128" s="8"/>
      <c r="R128" s="8"/>
      <c r="S128" s="8"/>
      <c r="T128" s="8"/>
      <c r="U128" s="8"/>
      <c r="V128" s="8"/>
    </row>
    <row r="129" spans="1:22" ht="30" customHeight="1" thickBot="1" x14ac:dyDescent="0.35">
      <c r="A129" s="269" t="s">
        <v>308</v>
      </c>
      <c r="B129" s="191" t="s">
        <v>60</v>
      </c>
      <c r="C129" s="192">
        <v>43839</v>
      </c>
      <c r="D129" s="193" t="s">
        <v>246</v>
      </c>
      <c r="E129" s="194"/>
      <c r="F129" s="195"/>
      <c r="G129" s="196"/>
      <c r="H129" s="197">
        <f t="shared" ref="H129:H133" si="83">F129*G129</f>
        <v>0</v>
      </c>
      <c r="I129" s="198"/>
      <c r="J129" s="196"/>
      <c r="K129" s="197">
        <f t="shared" ref="K129:K133" si="84">I129*J129</f>
        <v>0</v>
      </c>
      <c r="L129" s="198"/>
      <c r="M129" s="196"/>
      <c r="N129" s="197">
        <f t="shared" ref="N129:N133" si="85">L129*M129</f>
        <v>0</v>
      </c>
      <c r="O129" s="199">
        <f t="shared" ref="O129:O133" si="86">H129+K129+N129</f>
        <v>0</v>
      </c>
      <c r="P129" s="200"/>
      <c r="Q129" s="99"/>
      <c r="R129" s="100"/>
      <c r="S129" s="100"/>
      <c r="T129" s="100"/>
      <c r="U129" s="100"/>
      <c r="V129" s="100"/>
    </row>
    <row r="130" spans="1:22" ht="30" customHeight="1" thickBot="1" x14ac:dyDescent="0.35">
      <c r="A130" s="269" t="s">
        <v>308</v>
      </c>
      <c r="B130" s="90" t="s">
        <v>60</v>
      </c>
      <c r="C130" s="201">
        <v>43870</v>
      </c>
      <c r="D130" s="146" t="s">
        <v>247</v>
      </c>
      <c r="E130" s="202"/>
      <c r="F130" s="203"/>
      <c r="G130" s="95"/>
      <c r="H130" s="96">
        <f t="shared" si="83"/>
        <v>0</v>
      </c>
      <c r="I130" s="94"/>
      <c r="J130" s="95"/>
      <c r="K130" s="96">
        <f t="shared" si="84"/>
        <v>0</v>
      </c>
      <c r="L130" s="94"/>
      <c r="M130" s="95"/>
      <c r="N130" s="96">
        <f t="shared" si="85"/>
        <v>0</v>
      </c>
      <c r="O130" s="97">
        <f t="shared" si="86"/>
        <v>0</v>
      </c>
      <c r="P130" s="98"/>
      <c r="Q130" s="100"/>
      <c r="R130" s="100"/>
      <c r="S130" s="100"/>
      <c r="T130" s="100"/>
      <c r="U130" s="100"/>
      <c r="V130" s="100"/>
    </row>
    <row r="131" spans="1:22" ht="30" customHeight="1" thickBot="1" x14ac:dyDescent="0.35">
      <c r="A131" s="269" t="s">
        <v>308</v>
      </c>
      <c r="B131" s="90" t="s">
        <v>60</v>
      </c>
      <c r="C131" s="201">
        <v>43899</v>
      </c>
      <c r="D131" s="146" t="s">
        <v>248</v>
      </c>
      <c r="E131" s="202"/>
      <c r="F131" s="203"/>
      <c r="G131" s="95"/>
      <c r="H131" s="96">
        <f t="shared" si="83"/>
        <v>0</v>
      </c>
      <c r="I131" s="94"/>
      <c r="J131" s="95"/>
      <c r="K131" s="96">
        <f t="shared" si="84"/>
        <v>0</v>
      </c>
      <c r="L131" s="94"/>
      <c r="M131" s="95"/>
      <c r="N131" s="96">
        <f t="shared" si="85"/>
        <v>0</v>
      </c>
      <c r="O131" s="97">
        <f t="shared" si="86"/>
        <v>0</v>
      </c>
      <c r="P131" s="98"/>
      <c r="Q131" s="100"/>
      <c r="R131" s="100"/>
      <c r="S131" s="100"/>
      <c r="T131" s="100"/>
      <c r="U131" s="100"/>
      <c r="V131" s="100"/>
    </row>
    <row r="132" spans="1:22" ht="30" customHeight="1" thickBot="1" x14ac:dyDescent="0.35">
      <c r="A132" s="269" t="s">
        <v>308</v>
      </c>
      <c r="B132" s="90" t="s">
        <v>60</v>
      </c>
      <c r="C132" s="201">
        <v>43930</v>
      </c>
      <c r="D132" s="146" t="s">
        <v>249</v>
      </c>
      <c r="E132" s="202"/>
      <c r="F132" s="203"/>
      <c r="G132" s="95"/>
      <c r="H132" s="96">
        <f t="shared" si="83"/>
        <v>0</v>
      </c>
      <c r="I132" s="94"/>
      <c r="J132" s="95"/>
      <c r="K132" s="96">
        <f t="shared" si="84"/>
        <v>0</v>
      </c>
      <c r="L132" s="94"/>
      <c r="M132" s="95"/>
      <c r="N132" s="96">
        <f t="shared" si="85"/>
        <v>0</v>
      </c>
      <c r="O132" s="97">
        <f t="shared" si="86"/>
        <v>0</v>
      </c>
      <c r="P132" s="98"/>
      <c r="Q132" s="100"/>
      <c r="R132" s="100"/>
      <c r="S132" s="100"/>
      <c r="T132" s="100"/>
      <c r="U132" s="100"/>
      <c r="V132" s="100"/>
    </row>
    <row r="133" spans="1:22" ht="30" customHeight="1" thickBot="1" x14ac:dyDescent="0.35">
      <c r="A133" s="269" t="s">
        <v>308</v>
      </c>
      <c r="B133" s="101" t="s">
        <v>60</v>
      </c>
      <c r="C133" s="201">
        <v>43960</v>
      </c>
      <c r="D133" s="133" t="s">
        <v>250</v>
      </c>
      <c r="E133" s="204"/>
      <c r="F133" s="205"/>
      <c r="G133" s="105"/>
      <c r="H133" s="106">
        <f t="shared" si="83"/>
        <v>0</v>
      </c>
      <c r="I133" s="104"/>
      <c r="J133" s="105"/>
      <c r="K133" s="106">
        <f t="shared" si="84"/>
        <v>0</v>
      </c>
      <c r="L133" s="104"/>
      <c r="M133" s="105"/>
      <c r="N133" s="106">
        <f t="shared" si="85"/>
        <v>0</v>
      </c>
      <c r="O133" s="107">
        <f t="shared" si="86"/>
        <v>0</v>
      </c>
      <c r="P133" s="108"/>
      <c r="Q133" s="100"/>
      <c r="R133" s="100"/>
      <c r="S133" s="100"/>
      <c r="T133" s="100"/>
      <c r="U133" s="100"/>
      <c r="V133" s="100"/>
    </row>
    <row r="134" spans="1:22" ht="30" customHeight="1" thickBot="1" x14ac:dyDescent="0.35">
      <c r="A134" s="269" t="s">
        <v>308</v>
      </c>
      <c r="B134" s="101" t="s">
        <v>60</v>
      </c>
      <c r="C134" s="201">
        <v>43991</v>
      </c>
      <c r="D134" s="186" t="s">
        <v>251</v>
      </c>
      <c r="E134" s="117"/>
      <c r="F134" s="104"/>
      <c r="G134" s="105">
        <v>0.22</v>
      </c>
      <c r="H134" s="106">
        <f>F134*G134</f>
        <v>0</v>
      </c>
      <c r="I134" s="104"/>
      <c r="J134" s="105">
        <v>0.22</v>
      </c>
      <c r="K134" s="106">
        <f>I134*J134</f>
        <v>0</v>
      </c>
      <c r="L134" s="104"/>
      <c r="M134" s="105">
        <v>0.22</v>
      </c>
      <c r="N134" s="106">
        <f>L134*M134</f>
        <v>0</v>
      </c>
      <c r="O134" s="107">
        <f>H134+K134+N134</f>
        <v>0</v>
      </c>
      <c r="P134" s="121"/>
      <c r="Q134" s="8"/>
      <c r="R134" s="8"/>
      <c r="S134" s="8"/>
      <c r="T134" s="8"/>
      <c r="U134" s="8"/>
      <c r="V134" s="8"/>
    </row>
    <row r="135" spans="1:22" ht="30" customHeight="1" thickBot="1" x14ac:dyDescent="0.35">
      <c r="A135" s="269"/>
      <c r="B135" s="167" t="s">
        <v>252</v>
      </c>
      <c r="C135" s="168"/>
      <c r="D135" s="169"/>
      <c r="E135" s="170"/>
      <c r="F135" s="171">
        <f>SUM(F129:F133)</f>
        <v>0</v>
      </c>
      <c r="G135" s="139"/>
      <c r="H135" s="138">
        <f>SUM(H129:H134)</f>
        <v>0</v>
      </c>
      <c r="I135" s="140">
        <f>SUM(I129:I133)</f>
        <v>0</v>
      </c>
      <c r="J135" s="139"/>
      <c r="K135" s="138">
        <f>SUM(K129:K134)</f>
        <v>0</v>
      </c>
      <c r="L135" s="140">
        <f>SUM(L129:L133)</f>
        <v>0</v>
      </c>
      <c r="M135" s="139"/>
      <c r="N135" s="138">
        <f>SUM(N129:N134)</f>
        <v>0</v>
      </c>
      <c r="O135" s="150">
        <f>SUM(O129:O134)</f>
        <v>0</v>
      </c>
      <c r="P135" s="141"/>
      <c r="Q135" s="8"/>
      <c r="R135" s="8"/>
      <c r="S135" s="8"/>
      <c r="T135" s="8"/>
      <c r="U135" s="8"/>
      <c r="V135" s="8"/>
    </row>
    <row r="136" spans="1:22" ht="30" customHeight="1" thickBot="1" x14ac:dyDescent="0.35">
      <c r="A136" s="269"/>
      <c r="B136" s="181" t="s">
        <v>55</v>
      </c>
      <c r="C136" s="143">
        <v>10</v>
      </c>
      <c r="D136" s="187" t="s">
        <v>253</v>
      </c>
      <c r="E136" s="175"/>
      <c r="F136" s="77"/>
      <c r="G136" s="77"/>
      <c r="H136" s="77"/>
      <c r="I136" s="77"/>
      <c r="J136" s="77"/>
      <c r="K136" s="77"/>
      <c r="L136" s="77"/>
      <c r="M136" s="77"/>
      <c r="N136" s="77"/>
      <c r="O136" s="78"/>
      <c r="P136" s="79"/>
      <c r="Q136" s="8"/>
      <c r="R136" s="8"/>
      <c r="S136" s="8"/>
      <c r="T136" s="8"/>
      <c r="U136" s="8"/>
      <c r="V136" s="8"/>
    </row>
    <row r="137" spans="1:22" ht="45" customHeight="1" thickBot="1" x14ac:dyDescent="0.35">
      <c r="A137" s="269" t="s">
        <v>308</v>
      </c>
      <c r="B137" s="90" t="s">
        <v>60</v>
      </c>
      <c r="C137" s="201">
        <v>43840</v>
      </c>
      <c r="D137" s="206" t="s">
        <v>254</v>
      </c>
      <c r="E137" s="194"/>
      <c r="F137" s="207"/>
      <c r="G137" s="129"/>
      <c r="H137" s="130">
        <f t="shared" ref="H137:H141" si="87">F137*G137</f>
        <v>0</v>
      </c>
      <c r="I137" s="128"/>
      <c r="J137" s="129"/>
      <c r="K137" s="130">
        <f t="shared" ref="K137:K141" si="88">I137*J137</f>
        <v>0</v>
      </c>
      <c r="L137" s="128"/>
      <c r="M137" s="129"/>
      <c r="N137" s="130">
        <f t="shared" ref="N137:N141" si="89">L137*M137</f>
        <v>0</v>
      </c>
      <c r="O137" s="208">
        <f t="shared" ref="O137:O141" si="90">H137+K137+N137</f>
        <v>0</v>
      </c>
      <c r="P137" s="209"/>
      <c r="Q137" s="100"/>
      <c r="R137" s="100"/>
      <c r="S137" s="100"/>
      <c r="T137" s="100"/>
      <c r="U137" s="100"/>
      <c r="V137" s="100"/>
    </row>
    <row r="138" spans="1:22" ht="45" customHeight="1" thickBot="1" x14ac:dyDescent="0.35">
      <c r="A138" s="269" t="s">
        <v>308</v>
      </c>
      <c r="B138" s="90" t="s">
        <v>60</v>
      </c>
      <c r="C138" s="201">
        <v>43871</v>
      </c>
      <c r="D138" s="206" t="s">
        <v>254</v>
      </c>
      <c r="E138" s="202"/>
      <c r="F138" s="203"/>
      <c r="G138" s="95"/>
      <c r="H138" s="96">
        <f t="shared" si="87"/>
        <v>0</v>
      </c>
      <c r="I138" s="94"/>
      <c r="J138" s="95"/>
      <c r="K138" s="96">
        <f t="shared" si="88"/>
        <v>0</v>
      </c>
      <c r="L138" s="94"/>
      <c r="M138" s="95"/>
      <c r="N138" s="96">
        <f t="shared" si="89"/>
        <v>0</v>
      </c>
      <c r="O138" s="97">
        <f t="shared" si="90"/>
        <v>0</v>
      </c>
      <c r="P138" s="98"/>
      <c r="Q138" s="100"/>
      <c r="R138" s="100"/>
      <c r="S138" s="100"/>
      <c r="T138" s="100"/>
      <c r="U138" s="100"/>
      <c r="V138" s="100"/>
    </row>
    <row r="139" spans="1:22" ht="45" customHeight="1" thickBot="1" x14ac:dyDescent="0.35">
      <c r="A139" s="269" t="s">
        <v>308</v>
      </c>
      <c r="B139" s="90" t="s">
        <v>60</v>
      </c>
      <c r="C139" s="201">
        <v>43900</v>
      </c>
      <c r="D139" s="206" t="s">
        <v>254</v>
      </c>
      <c r="E139" s="202"/>
      <c r="F139" s="203"/>
      <c r="G139" s="95"/>
      <c r="H139" s="96">
        <f t="shared" si="87"/>
        <v>0</v>
      </c>
      <c r="I139" s="94"/>
      <c r="J139" s="95"/>
      <c r="K139" s="96">
        <f t="shared" si="88"/>
        <v>0</v>
      </c>
      <c r="L139" s="94"/>
      <c r="M139" s="95"/>
      <c r="N139" s="96">
        <f t="shared" si="89"/>
        <v>0</v>
      </c>
      <c r="O139" s="97">
        <f t="shared" si="90"/>
        <v>0</v>
      </c>
      <c r="P139" s="98"/>
      <c r="Q139" s="100"/>
      <c r="R139" s="100"/>
      <c r="S139" s="100"/>
      <c r="T139" s="100"/>
      <c r="U139" s="100"/>
      <c r="V139" s="100"/>
    </row>
    <row r="140" spans="1:22" ht="30" customHeight="1" thickBot="1" x14ac:dyDescent="0.35">
      <c r="A140" s="269" t="s">
        <v>308</v>
      </c>
      <c r="B140" s="101" t="s">
        <v>60</v>
      </c>
      <c r="C140" s="210">
        <v>43931</v>
      </c>
      <c r="D140" s="133" t="s">
        <v>255</v>
      </c>
      <c r="E140" s="204" t="s">
        <v>63</v>
      </c>
      <c r="F140" s="205"/>
      <c r="G140" s="105"/>
      <c r="H140" s="96">
        <f t="shared" si="87"/>
        <v>0</v>
      </c>
      <c r="I140" s="104"/>
      <c r="J140" s="105"/>
      <c r="K140" s="106">
        <f t="shared" si="88"/>
        <v>0</v>
      </c>
      <c r="L140" s="104"/>
      <c r="M140" s="105"/>
      <c r="N140" s="106">
        <f t="shared" si="89"/>
        <v>0</v>
      </c>
      <c r="O140" s="211">
        <f t="shared" si="90"/>
        <v>0</v>
      </c>
      <c r="P140" s="212"/>
      <c r="Q140" s="100"/>
      <c r="R140" s="100"/>
      <c r="S140" s="100"/>
      <c r="T140" s="100"/>
      <c r="U140" s="100"/>
      <c r="V140" s="100"/>
    </row>
    <row r="141" spans="1:22" ht="30" customHeight="1" thickBot="1" x14ac:dyDescent="0.35">
      <c r="A141" s="269" t="s">
        <v>308</v>
      </c>
      <c r="B141" s="101" t="s">
        <v>60</v>
      </c>
      <c r="C141" s="213">
        <v>43961</v>
      </c>
      <c r="D141" s="186" t="s">
        <v>256</v>
      </c>
      <c r="E141" s="409"/>
      <c r="F141" s="104"/>
      <c r="G141" s="105">
        <v>0.22</v>
      </c>
      <c r="H141" s="106">
        <f t="shared" si="87"/>
        <v>0</v>
      </c>
      <c r="I141" s="104"/>
      <c r="J141" s="105">
        <v>0.22</v>
      </c>
      <c r="K141" s="106">
        <f t="shared" si="88"/>
        <v>0</v>
      </c>
      <c r="L141" s="104"/>
      <c r="M141" s="105">
        <v>0.22</v>
      </c>
      <c r="N141" s="106">
        <f t="shared" si="89"/>
        <v>0</v>
      </c>
      <c r="O141" s="107">
        <f t="shared" si="90"/>
        <v>0</v>
      </c>
      <c r="P141" s="212"/>
      <c r="Q141" s="8"/>
      <c r="R141" s="8"/>
      <c r="S141" s="8"/>
      <c r="T141" s="8"/>
      <c r="U141" s="8"/>
      <c r="V141" s="8"/>
    </row>
    <row r="142" spans="1:22" ht="30" customHeight="1" thickBot="1" x14ac:dyDescent="0.35">
      <c r="A142" s="269"/>
      <c r="B142" s="167" t="s">
        <v>257</v>
      </c>
      <c r="C142" s="168"/>
      <c r="D142" s="169"/>
      <c r="E142" s="170"/>
      <c r="F142" s="171">
        <f>SUM(F137:F140)</f>
        <v>0</v>
      </c>
      <c r="G142" s="139"/>
      <c r="H142" s="138">
        <f>SUM(H137:H141)</f>
        <v>0</v>
      </c>
      <c r="I142" s="140">
        <f>SUM(I137:I140)</f>
        <v>0</v>
      </c>
      <c r="J142" s="139"/>
      <c r="K142" s="138">
        <f>SUM(K137:K141)</f>
        <v>0</v>
      </c>
      <c r="L142" s="140">
        <f>SUM(L137:L140)</f>
        <v>0</v>
      </c>
      <c r="M142" s="139"/>
      <c r="N142" s="138">
        <f>SUM(N137:N141)</f>
        <v>0</v>
      </c>
      <c r="O142" s="150">
        <f>SUM(O137:O141)</f>
        <v>0</v>
      </c>
      <c r="P142" s="141"/>
      <c r="Q142" s="8"/>
      <c r="R142" s="8"/>
      <c r="S142" s="8"/>
      <c r="T142" s="8"/>
      <c r="U142" s="8"/>
      <c r="V142" s="8"/>
    </row>
    <row r="143" spans="1:22" ht="30" customHeight="1" thickBot="1" x14ac:dyDescent="0.35">
      <c r="A143" s="269"/>
      <c r="B143" s="181" t="s">
        <v>55</v>
      </c>
      <c r="C143" s="143">
        <v>11</v>
      </c>
      <c r="D143" s="183" t="s">
        <v>258</v>
      </c>
      <c r="E143" s="175"/>
      <c r="F143" s="77"/>
      <c r="G143" s="77"/>
      <c r="H143" s="77"/>
      <c r="I143" s="77"/>
      <c r="J143" s="77"/>
      <c r="K143" s="77"/>
      <c r="L143" s="77"/>
      <c r="M143" s="77"/>
      <c r="N143" s="77"/>
      <c r="O143" s="78"/>
      <c r="P143" s="79"/>
      <c r="Q143" s="8"/>
      <c r="R143" s="8"/>
      <c r="S143" s="8"/>
      <c r="T143" s="8"/>
      <c r="U143" s="8"/>
      <c r="V143" s="8"/>
    </row>
    <row r="144" spans="1:22" ht="45" customHeight="1" thickBot="1" x14ac:dyDescent="0.35">
      <c r="A144" s="269" t="s">
        <v>308</v>
      </c>
      <c r="B144" s="214" t="s">
        <v>60</v>
      </c>
      <c r="C144" s="201">
        <v>43841</v>
      </c>
      <c r="D144" s="206" t="s">
        <v>259</v>
      </c>
      <c r="E144" s="127" t="s">
        <v>96</v>
      </c>
      <c r="F144" s="128"/>
      <c r="G144" s="129"/>
      <c r="H144" s="130">
        <f t="shared" ref="H144:H145" si="91">F144*G144</f>
        <v>0</v>
      </c>
      <c r="I144" s="128"/>
      <c r="J144" s="129"/>
      <c r="K144" s="130">
        <f t="shared" ref="K144:K145" si="92">I144*J144</f>
        <v>0</v>
      </c>
      <c r="L144" s="128"/>
      <c r="M144" s="129"/>
      <c r="N144" s="130">
        <f t="shared" ref="N144:N145" si="93">L144*M144</f>
        <v>0</v>
      </c>
      <c r="O144" s="208">
        <f>H144+K144+N144</f>
        <v>0</v>
      </c>
      <c r="P144" s="209"/>
      <c r="Q144" s="100"/>
      <c r="R144" s="100"/>
      <c r="S144" s="100"/>
      <c r="T144" s="100"/>
      <c r="U144" s="100"/>
      <c r="V144" s="100"/>
    </row>
    <row r="145" spans="1:22" ht="45" customHeight="1" thickBot="1" x14ac:dyDescent="0.35">
      <c r="A145" s="269" t="s">
        <v>308</v>
      </c>
      <c r="B145" s="215" t="s">
        <v>60</v>
      </c>
      <c r="C145" s="201">
        <v>43872</v>
      </c>
      <c r="D145" s="133" t="s">
        <v>259</v>
      </c>
      <c r="E145" s="103" t="s">
        <v>96</v>
      </c>
      <c r="F145" s="104"/>
      <c r="G145" s="105"/>
      <c r="H145" s="96">
        <f t="shared" si="91"/>
        <v>0</v>
      </c>
      <c r="I145" s="104"/>
      <c r="J145" s="105"/>
      <c r="K145" s="106">
        <f t="shared" si="92"/>
        <v>0</v>
      </c>
      <c r="L145" s="104"/>
      <c r="M145" s="105"/>
      <c r="N145" s="106">
        <f t="shared" si="93"/>
        <v>0</v>
      </c>
      <c r="O145" s="211">
        <f>H145+K145+N145</f>
        <v>0</v>
      </c>
      <c r="P145" s="212"/>
      <c r="Q145" s="99"/>
      <c r="R145" s="100"/>
      <c r="S145" s="100"/>
      <c r="T145" s="100"/>
      <c r="U145" s="100"/>
      <c r="V145" s="100"/>
    </row>
    <row r="146" spans="1:22" ht="45" customHeight="1" thickBot="1" x14ac:dyDescent="0.35">
      <c r="A146" s="269"/>
      <c r="B146" s="427" t="s">
        <v>260</v>
      </c>
      <c r="C146" s="428"/>
      <c r="D146" s="428"/>
      <c r="E146" s="429"/>
      <c r="F146" s="171">
        <f>SUM(F144:F145)</f>
        <v>0</v>
      </c>
      <c r="G146" s="139"/>
      <c r="H146" s="138">
        <f>SUM(H144:H145)</f>
        <v>0</v>
      </c>
      <c r="I146" s="140">
        <f>SUM(I144:I145)</f>
        <v>0</v>
      </c>
      <c r="J146" s="139"/>
      <c r="K146" s="138">
        <f>SUM(K144:K145)</f>
        <v>0</v>
      </c>
      <c r="L146" s="140">
        <f>SUM(L144:L145)</f>
        <v>0</v>
      </c>
      <c r="M146" s="139"/>
      <c r="N146" s="138">
        <f>SUM(N144:N145)</f>
        <v>0</v>
      </c>
      <c r="O146" s="150">
        <f>SUM(O144:O145)</f>
        <v>0</v>
      </c>
      <c r="P146" s="141"/>
      <c r="Q146" s="8"/>
      <c r="R146" s="8"/>
      <c r="S146" s="8"/>
      <c r="T146" s="8"/>
      <c r="U146" s="8"/>
      <c r="V146" s="8"/>
    </row>
    <row r="147" spans="1:22" ht="30" customHeight="1" thickBot="1" x14ac:dyDescent="0.35">
      <c r="A147" s="269"/>
      <c r="B147" s="142" t="s">
        <v>55</v>
      </c>
      <c r="C147" s="143">
        <v>12</v>
      </c>
      <c r="D147" s="144" t="s">
        <v>261</v>
      </c>
      <c r="E147" s="76"/>
      <c r="F147" s="77"/>
      <c r="G147" s="77"/>
      <c r="H147" s="77"/>
      <c r="I147" s="77"/>
      <c r="J147" s="77"/>
      <c r="K147" s="77"/>
      <c r="L147" s="77"/>
      <c r="M147" s="77"/>
      <c r="N147" s="77"/>
      <c r="O147" s="78"/>
      <c r="P147" s="79"/>
      <c r="Q147" s="8"/>
      <c r="R147" s="8"/>
      <c r="S147" s="8"/>
      <c r="T147" s="8"/>
      <c r="U147" s="8"/>
      <c r="V147" s="8"/>
    </row>
    <row r="148" spans="1:22" ht="30" customHeight="1" thickBot="1" x14ac:dyDescent="0.35">
      <c r="A148" s="269" t="s">
        <v>308</v>
      </c>
      <c r="B148" s="125" t="s">
        <v>60</v>
      </c>
      <c r="C148" s="216">
        <v>43842</v>
      </c>
      <c r="D148" s="217" t="s">
        <v>262</v>
      </c>
      <c r="E148" s="218" t="s">
        <v>263</v>
      </c>
      <c r="F148" s="128"/>
      <c r="G148" s="129"/>
      <c r="H148" s="130">
        <f t="shared" ref="H148:H151" si="94">F148*G148</f>
        <v>0</v>
      </c>
      <c r="I148" s="128"/>
      <c r="J148" s="129"/>
      <c r="K148" s="130">
        <f t="shared" ref="K148:K151" si="95">I148*J148</f>
        <v>0</v>
      </c>
      <c r="L148" s="128"/>
      <c r="M148" s="129"/>
      <c r="N148" s="130">
        <f t="shared" ref="N148:N151" si="96">L148*M148</f>
        <v>0</v>
      </c>
      <c r="O148" s="219">
        <f>H148+K148+N148</f>
        <v>0</v>
      </c>
      <c r="P148" s="220"/>
      <c r="Q148" s="99"/>
      <c r="R148" s="100"/>
      <c r="S148" s="100"/>
      <c r="T148" s="100"/>
      <c r="U148" s="100"/>
      <c r="V148" s="100"/>
    </row>
    <row r="149" spans="1:22" ht="30" customHeight="1" thickBot="1" x14ac:dyDescent="0.35">
      <c r="A149" s="269" t="s">
        <v>308</v>
      </c>
      <c r="B149" s="90" t="s">
        <v>60</v>
      </c>
      <c r="C149" s="201">
        <v>43873</v>
      </c>
      <c r="D149" s="221" t="s">
        <v>264</v>
      </c>
      <c r="E149" s="222" t="s">
        <v>232</v>
      </c>
      <c r="F149" s="94"/>
      <c r="G149" s="95"/>
      <c r="H149" s="96">
        <f t="shared" si="94"/>
        <v>0</v>
      </c>
      <c r="I149" s="94"/>
      <c r="J149" s="95"/>
      <c r="K149" s="96">
        <f t="shared" si="95"/>
        <v>0</v>
      </c>
      <c r="L149" s="94"/>
      <c r="M149" s="95"/>
      <c r="N149" s="96">
        <f t="shared" si="96"/>
        <v>0</v>
      </c>
      <c r="O149" s="223">
        <f>H149+K149+N149</f>
        <v>0</v>
      </c>
      <c r="P149" s="224"/>
      <c r="Q149" s="100"/>
      <c r="R149" s="100"/>
      <c r="S149" s="100"/>
      <c r="T149" s="100"/>
      <c r="U149" s="100"/>
      <c r="V149" s="100"/>
    </row>
    <row r="150" spans="1:22" ht="30" customHeight="1" thickBot="1" x14ac:dyDescent="0.35">
      <c r="A150" s="269" t="s">
        <v>308</v>
      </c>
      <c r="B150" s="101" t="s">
        <v>60</v>
      </c>
      <c r="C150" s="210">
        <v>43902</v>
      </c>
      <c r="D150" s="225" t="s">
        <v>265</v>
      </c>
      <c r="E150" s="226" t="s">
        <v>232</v>
      </c>
      <c r="F150" s="104"/>
      <c r="G150" s="105"/>
      <c r="H150" s="106">
        <f t="shared" si="94"/>
        <v>0</v>
      </c>
      <c r="I150" s="104"/>
      <c r="J150" s="105"/>
      <c r="K150" s="106">
        <f t="shared" si="95"/>
        <v>0</v>
      </c>
      <c r="L150" s="104"/>
      <c r="M150" s="105"/>
      <c r="N150" s="106">
        <f t="shared" si="96"/>
        <v>0</v>
      </c>
      <c r="O150" s="227">
        <f>H150+K150+N150</f>
        <v>0</v>
      </c>
      <c r="P150" s="228"/>
      <c r="Q150" s="100"/>
      <c r="R150" s="100"/>
      <c r="S150" s="100"/>
      <c r="T150" s="100"/>
      <c r="U150" s="100"/>
      <c r="V150" s="100"/>
    </row>
    <row r="151" spans="1:22" ht="30" customHeight="1" thickBot="1" x14ac:dyDescent="0.35">
      <c r="A151" s="269" t="s">
        <v>308</v>
      </c>
      <c r="B151" s="101" t="s">
        <v>60</v>
      </c>
      <c r="C151" s="210">
        <v>43933</v>
      </c>
      <c r="D151" s="186" t="s">
        <v>251</v>
      </c>
      <c r="E151" s="117"/>
      <c r="F151" s="104"/>
      <c r="G151" s="105">
        <v>0.22</v>
      </c>
      <c r="H151" s="106">
        <f t="shared" si="94"/>
        <v>0</v>
      </c>
      <c r="I151" s="104"/>
      <c r="J151" s="105">
        <v>0.22</v>
      </c>
      <c r="K151" s="106">
        <f t="shared" si="95"/>
        <v>0</v>
      </c>
      <c r="L151" s="104"/>
      <c r="M151" s="105">
        <v>0.22</v>
      </c>
      <c r="N151" s="106">
        <f t="shared" si="96"/>
        <v>0</v>
      </c>
      <c r="O151" s="107">
        <f>H151+K151+N151</f>
        <v>0</v>
      </c>
      <c r="P151" s="121"/>
      <c r="Q151" s="8"/>
      <c r="R151" s="8"/>
      <c r="S151" s="8"/>
      <c r="T151" s="8"/>
      <c r="U151" s="8"/>
      <c r="V151" s="8"/>
    </row>
    <row r="152" spans="1:22" ht="30" customHeight="1" thickBot="1" x14ac:dyDescent="0.35">
      <c r="A152" s="269"/>
      <c r="B152" s="167" t="s">
        <v>266</v>
      </c>
      <c r="C152" s="168"/>
      <c r="D152" s="169"/>
      <c r="E152" s="170"/>
      <c r="F152" s="171">
        <f>SUM(F148:F150)</f>
        <v>0</v>
      </c>
      <c r="G152" s="139"/>
      <c r="H152" s="138">
        <f>SUM(H148:H151)</f>
        <v>0</v>
      </c>
      <c r="I152" s="140">
        <f>SUM(I148:I150)</f>
        <v>0</v>
      </c>
      <c r="J152" s="139"/>
      <c r="K152" s="138">
        <f>SUM(K148:K151)</f>
        <v>0</v>
      </c>
      <c r="L152" s="140">
        <f>SUM(L148:L150)</f>
        <v>0</v>
      </c>
      <c r="M152" s="139"/>
      <c r="N152" s="138">
        <f>SUM(N148:N151)</f>
        <v>0</v>
      </c>
      <c r="O152" s="150">
        <f>SUM(O148:O151)</f>
        <v>0</v>
      </c>
      <c r="P152" s="141"/>
      <c r="Q152" s="8"/>
      <c r="R152" s="8"/>
      <c r="S152" s="8"/>
      <c r="T152" s="8"/>
      <c r="U152" s="8"/>
      <c r="V152" s="8"/>
    </row>
    <row r="153" spans="1:22" ht="30" customHeight="1" thickBot="1" x14ac:dyDescent="0.35">
      <c r="A153" s="269"/>
      <c r="B153" s="142" t="s">
        <v>55</v>
      </c>
      <c r="C153" s="143">
        <v>13</v>
      </c>
      <c r="D153" s="144" t="s">
        <v>267</v>
      </c>
      <c r="E153" s="76"/>
      <c r="F153" s="77"/>
      <c r="G153" s="77"/>
      <c r="H153" s="77"/>
      <c r="I153" s="77"/>
      <c r="J153" s="77"/>
      <c r="K153" s="77"/>
      <c r="L153" s="77"/>
      <c r="M153" s="77"/>
      <c r="N153" s="77"/>
      <c r="O153" s="78"/>
      <c r="P153" s="79"/>
      <c r="Q153" s="7"/>
      <c r="R153" s="8"/>
      <c r="S153" s="8"/>
      <c r="T153" s="8"/>
      <c r="U153" s="8"/>
      <c r="V153" s="8"/>
    </row>
    <row r="154" spans="1:22" ht="30" customHeight="1" thickBot="1" x14ac:dyDescent="0.35">
      <c r="A154" s="269"/>
      <c r="B154" s="229" t="s">
        <v>57</v>
      </c>
      <c r="C154" s="230" t="s">
        <v>268</v>
      </c>
      <c r="D154" s="231" t="s">
        <v>269</v>
      </c>
      <c r="E154" s="110"/>
      <c r="F154" s="111">
        <f>SUM(F155:F157)</f>
        <v>0</v>
      </c>
      <c r="G154" s="112"/>
      <c r="H154" s="113">
        <f>SUM(H155:H158)</f>
        <v>0</v>
      </c>
      <c r="I154" s="111">
        <f>SUM(I155:I157)</f>
        <v>0</v>
      </c>
      <c r="J154" s="112"/>
      <c r="K154" s="113">
        <f>SUM(K155:K158)</f>
        <v>0</v>
      </c>
      <c r="L154" s="111">
        <f>SUM(L155:L157)</f>
        <v>0</v>
      </c>
      <c r="M154" s="112"/>
      <c r="N154" s="113">
        <f>SUM(N155:N158)</f>
        <v>0</v>
      </c>
      <c r="O154" s="114">
        <f t="shared" ref="O154:O176" si="97">H154+K154+N154</f>
        <v>0</v>
      </c>
      <c r="P154" s="115"/>
      <c r="Q154" s="89"/>
      <c r="R154" s="89"/>
      <c r="S154" s="89"/>
      <c r="T154" s="89"/>
      <c r="U154" s="89"/>
      <c r="V154" s="89"/>
    </row>
    <row r="155" spans="1:22" ht="30" customHeight="1" thickBot="1" x14ac:dyDescent="0.35">
      <c r="A155" s="269" t="s">
        <v>308</v>
      </c>
      <c r="B155" s="177" t="s">
        <v>60</v>
      </c>
      <c r="C155" s="178" t="s">
        <v>270</v>
      </c>
      <c r="D155" s="232" t="s">
        <v>271</v>
      </c>
      <c r="E155" s="93" t="s">
        <v>63</v>
      </c>
      <c r="F155" s="94"/>
      <c r="G155" s="95"/>
      <c r="H155" s="96">
        <f t="shared" ref="H155:H157" si="98">F155*G155</f>
        <v>0</v>
      </c>
      <c r="I155" s="94"/>
      <c r="J155" s="95"/>
      <c r="K155" s="96">
        <f t="shared" ref="K155:K158" si="99">I155*J155</f>
        <v>0</v>
      </c>
      <c r="L155" s="94"/>
      <c r="M155" s="95"/>
      <c r="N155" s="96">
        <f t="shared" ref="N155:N158" si="100">L155*M155</f>
        <v>0</v>
      </c>
      <c r="O155" s="97">
        <f t="shared" si="97"/>
        <v>0</v>
      </c>
      <c r="P155" s="98"/>
      <c r="Q155" s="100"/>
      <c r="R155" s="100"/>
      <c r="S155" s="100"/>
      <c r="T155" s="100"/>
      <c r="U155" s="100"/>
      <c r="V155" s="100"/>
    </row>
    <row r="156" spans="1:22" ht="30" customHeight="1" thickBot="1" x14ac:dyDescent="0.35">
      <c r="A156" s="269" t="s">
        <v>308</v>
      </c>
      <c r="B156" s="177" t="s">
        <v>60</v>
      </c>
      <c r="C156" s="178" t="s">
        <v>272</v>
      </c>
      <c r="D156" s="233" t="s">
        <v>273</v>
      </c>
      <c r="E156" s="93" t="s">
        <v>63</v>
      </c>
      <c r="F156" s="94"/>
      <c r="G156" s="95"/>
      <c r="H156" s="96">
        <f t="shared" si="98"/>
        <v>0</v>
      </c>
      <c r="I156" s="94"/>
      <c r="J156" s="95"/>
      <c r="K156" s="96">
        <f t="shared" si="99"/>
        <v>0</v>
      </c>
      <c r="L156" s="94"/>
      <c r="M156" s="95"/>
      <c r="N156" s="96">
        <f t="shared" si="100"/>
        <v>0</v>
      </c>
      <c r="O156" s="97">
        <f t="shared" si="97"/>
        <v>0</v>
      </c>
      <c r="P156" s="98"/>
      <c r="Q156" s="100"/>
      <c r="R156" s="100"/>
      <c r="S156" s="100"/>
      <c r="T156" s="100"/>
      <c r="U156" s="100"/>
      <c r="V156" s="100"/>
    </row>
    <row r="157" spans="1:22" ht="30" customHeight="1" thickBot="1" x14ac:dyDescent="0.35">
      <c r="A157" s="269" t="s">
        <v>308</v>
      </c>
      <c r="B157" s="177" t="s">
        <v>60</v>
      </c>
      <c r="C157" s="178" t="s">
        <v>274</v>
      </c>
      <c r="D157" s="233" t="s">
        <v>275</v>
      </c>
      <c r="E157" s="93" t="s">
        <v>127</v>
      </c>
      <c r="F157" s="94"/>
      <c r="G157" s="95"/>
      <c r="H157" s="96">
        <f t="shared" si="98"/>
        <v>0</v>
      </c>
      <c r="I157" s="94"/>
      <c r="J157" s="95"/>
      <c r="K157" s="96">
        <f t="shared" si="99"/>
        <v>0</v>
      </c>
      <c r="L157" s="94"/>
      <c r="M157" s="95"/>
      <c r="N157" s="96">
        <f t="shared" si="100"/>
        <v>0</v>
      </c>
      <c r="O157" s="97">
        <f t="shared" si="97"/>
        <v>0</v>
      </c>
      <c r="P157" s="98"/>
      <c r="Q157" s="100"/>
      <c r="R157" s="100"/>
      <c r="S157" s="100"/>
      <c r="T157" s="100"/>
      <c r="U157" s="100"/>
      <c r="V157" s="100"/>
    </row>
    <row r="158" spans="1:22" ht="30" customHeight="1" thickBot="1" x14ac:dyDescent="0.35">
      <c r="A158" s="269" t="s">
        <v>308</v>
      </c>
      <c r="B158" s="179" t="s">
        <v>60</v>
      </c>
      <c r="C158" s="180" t="s">
        <v>276</v>
      </c>
      <c r="D158" s="233" t="s">
        <v>277</v>
      </c>
      <c r="E158" s="117"/>
      <c r="F158" s="118"/>
      <c r="G158" s="119">
        <v>0.22</v>
      </c>
      <c r="H158" s="120">
        <f>F158*G158</f>
        <v>0</v>
      </c>
      <c r="I158" s="118"/>
      <c r="J158" s="119">
        <v>0.22</v>
      </c>
      <c r="K158" s="120">
        <f t="shared" si="99"/>
        <v>0</v>
      </c>
      <c r="L158" s="118"/>
      <c r="M158" s="119">
        <v>0.22</v>
      </c>
      <c r="N158" s="120">
        <f t="shared" si="100"/>
        <v>0</v>
      </c>
      <c r="O158" s="234">
        <f t="shared" si="97"/>
        <v>0</v>
      </c>
      <c r="P158" s="121"/>
      <c r="Q158" s="100"/>
      <c r="R158" s="100"/>
      <c r="S158" s="100"/>
      <c r="T158" s="100"/>
      <c r="U158" s="100"/>
      <c r="V158" s="100"/>
    </row>
    <row r="159" spans="1:22" ht="30" customHeight="1" thickBot="1" x14ac:dyDescent="0.35">
      <c r="A159" s="269"/>
      <c r="B159" s="235" t="s">
        <v>57</v>
      </c>
      <c r="C159" s="236" t="s">
        <v>268</v>
      </c>
      <c r="D159" s="237" t="s">
        <v>278</v>
      </c>
      <c r="E159" s="83"/>
      <c r="F159" s="84">
        <f>SUM(F160:F162)</f>
        <v>0</v>
      </c>
      <c r="G159" s="85"/>
      <c r="H159" s="86">
        <f>SUM(H160:H163)</f>
        <v>0</v>
      </c>
      <c r="I159" s="84">
        <f>SUM(I160:I162)</f>
        <v>0</v>
      </c>
      <c r="J159" s="85"/>
      <c r="K159" s="86">
        <f>SUM(K160:K163)</f>
        <v>0</v>
      </c>
      <c r="L159" s="84">
        <f>SUM(L160:L162)</f>
        <v>0</v>
      </c>
      <c r="M159" s="85"/>
      <c r="N159" s="86">
        <f>SUM(N160:N163)</f>
        <v>0</v>
      </c>
      <c r="O159" s="87">
        <f t="shared" si="97"/>
        <v>0</v>
      </c>
      <c r="P159" s="88"/>
      <c r="Q159" s="89"/>
      <c r="R159" s="89"/>
      <c r="S159" s="89"/>
      <c r="T159" s="89"/>
      <c r="U159" s="89"/>
      <c r="V159" s="89"/>
    </row>
    <row r="160" spans="1:22" ht="30" customHeight="1" thickBot="1" x14ac:dyDescent="0.35">
      <c r="A160" s="269" t="s">
        <v>308</v>
      </c>
      <c r="B160" s="177" t="s">
        <v>60</v>
      </c>
      <c r="C160" s="178" t="s">
        <v>279</v>
      </c>
      <c r="D160" s="188" t="s">
        <v>280</v>
      </c>
      <c r="E160" s="93"/>
      <c r="F160" s="94"/>
      <c r="G160" s="95"/>
      <c r="H160" s="96">
        <f t="shared" ref="H160:H163" si="101">F160*G160</f>
        <v>0</v>
      </c>
      <c r="I160" s="94"/>
      <c r="J160" s="95"/>
      <c r="K160" s="96">
        <f t="shared" ref="K160:K163" si="102">I160*J160</f>
        <v>0</v>
      </c>
      <c r="L160" s="94"/>
      <c r="M160" s="95"/>
      <c r="N160" s="96">
        <f t="shared" ref="N160:N163" si="103">L160*M160</f>
        <v>0</v>
      </c>
      <c r="O160" s="97">
        <f t="shared" si="97"/>
        <v>0</v>
      </c>
      <c r="P160" s="98"/>
      <c r="Q160" s="100"/>
      <c r="R160" s="100"/>
      <c r="S160" s="100"/>
      <c r="T160" s="100"/>
      <c r="U160" s="100"/>
      <c r="V160" s="100"/>
    </row>
    <row r="161" spans="1:22" ht="30" customHeight="1" thickBot="1" x14ac:dyDescent="0.35">
      <c r="A161" s="269" t="s">
        <v>308</v>
      </c>
      <c r="B161" s="177" t="s">
        <v>60</v>
      </c>
      <c r="C161" s="178" t="s">
        <v>281</v>
      </c>
      <c r="D161" s="188" t="s">
        <v>280</v>
      </c>
      <c r="E161" s="93"/>
      <c r="F161" s="94"/>
      <c r="G161" s="95"/>
      <c r="H161" s="96">
        <f t="shared" si="101"/>
        <v>0</v>
      </c>
      <c r="I161" s="94"/>
      <c r="J161" s="95"/>
      <c r="K161" s="96">
        <f t="shared" si="102"/>
        <v>0</v>
      </c>
      <c r="L161" s="94"/>
      <c r="M161" s="95"/>
      <c r="N161" s="96">
        <f t="shared" si="103"/>
        <v>0</v>
      </c>
      <c r="O161" s="97">
        <f t="shared" si="97"/>
        <v>0</v>
      </c>
      <c r="P161" s="98"/>
      <c r="Q161" s="100"/>
      <c r="R161" s="100"/>
      <c r="S161" s="100"/>
      <c r="T161" s="100"/>
      <c r="U161" s="100"/>
      <c r="V161" s="100"/>
    </row>
    <row r="162" spans="1:22" ht="30" customHeight="1" thickBot="1" x14ac:dyDescent="0.35">
      <c r="A162" s="269" t="s">
        <v>308</v>
      </c>
      <c r="B162" s="238" t="s">
        <v>60</v>
      </c>
      <c r="C162" s="239" t="s">
        <v>282</v>
      </c>
      <c r="D162" s="188" t="s">
        <v>280</v>
      </c>
      <c r="E162" s="103"/>
      <c r="F162" s="104"/>
      <c r="G162" s="105"/>
      <c r="H162" s="106">
        <f t="shared" si="101"/>
        <v>0</v>
      </c>
      <c r="I162" s="104"/>
      <c r="J162" s="105"/>
      <c r="K162" s="106">
        <f t="shared" si="102"/>
        <v>0</v>
      </c>
      <c r="L162" s="104"/>
      <c r="M162" s="105"/>
      <c r="N162" s="106">
        <f t="shared" si="103"/>
        <v>0</v>
      </c>
      <c r="O162" s="107">
        <f t="shared" si="97"/>
        <v>0</v>
      </c>
      <c r="P162" s="108"/>
      <c r="Q162" s="100"/>
      <c r="R162" s="100"/>
      <c r="S162" s="100"/>
      <c r="T162" s="100"/>
      <c r="U162" s="100"/>
      <c r="V162" s="100"/>
    </row>
    <row r="163" spans="1:22" ht="30" customHeight="1" thickBot="1" x14ac:dyDescent="0.35">
      <c r="A163" s="269" t="s">
        <v>308</v>
      </c>
      <c r="B163" s="238" t="s">
        <v>60</v>
      </c>
      <c r="C163" s="239" t="s">
        <v>283</v>
      </c>
      <c r="D163" s="186" t="s">
        <v>284</v>
      </c>
      <c r="E163" s="117"/>
      <c r="F163" s="104"/>
      <c r="G163" s="105">
        <v>0.22</v>
      </c>
      <c r="H163" s="106">
        <f t="shared" si="101"/>
        <v>0</v>
      </c>
      <c r="I163" s="104"/>
      <c r="J163" s="105">
        <v>0.22</v>
      </c>
      <c r="K163" s="106">
        <f t="shared" si="102"/>
        <v>0</v>
      </c>
      <c r="L163" s="104"/>
      <c r="M163" s="105">
        <v>0.22</v>
      </c>
      <c r="N163" s="106">
        <f t="shared" si="103"/>
        <v>0</v>
      </c>
      <c r="O163" s="107">
        <f t="shared" si="97"/>
        <v>0</v>
      </c>
      <c r="P163" s="121"/>
      <c r="Q163" s="100"/>
      <c r="R163" s="100"/>
      <c r="S163" s="100"/>
      <c r="T163" s="100"/>
      <c r="U163" s="100"/>
      <c r="V163" s="100"/>
    </row>
    <row r="164" spans="1:22" ht="30" customHeight="1" thickBot="1" x14ac:dyDescent="0.35">
      <c r="A164" s="269"/>
      <c r="B164" s="229" t="s">
        <v>57</v>
      </c>
      <c r="C164" s="230" t="s">
        <v>285</v>
      </c>
      <c r="D164" s="237" t="s">
        <v>286</v>
      </c>
      <c r="E164" s="110"/>
      <c r="F164" s="111">
        <f>SUM(F165:F167)</f>
        <v>0</v>
      </c>
      <c r="G164" s="112"/>
      <c r="H164" s="113">
        <f>SUM(H165:H167)</f>
        <v>0</v>
      </c>
      <c r="I164" s="111">
        <f t="shared" ref="I164" si="104">SUM(I165:I167)</f>
        <v>0</v>
      </c>
      <c r="J164" s="112"/>
      <c r="K164" s="113">
        <f>SUM(K165:K167)</f>
        <v>0</v>
      </c>
      <c r="L164" s="111">
        <f t="shared" ref="L164" si="105">SUM(L165:L167)</f>
        <v>0</v>
      </c>
      <c r="M164" s="112"/>
      <c r="N164" s="113">
        <f>SUM(N165:N167)</f>
        <v>0</v>
      </c>
      <c r="O164" s="114">
        <f t="shared" si="97"/>
        <v>0</v>
      </c>
      <c r="P164" s="240"/>
      <c r="Q164" s="89"/>
      <c r="R164" s="89"/>
      <c r="S164" s="89"/>
      <c r="T164" s="89"/>
      <c r="U164" s="89"/>
      <c r="V164" s="89"/>
    </row>
    <row r="165" spans="1:22" ht="30" customHeight="1" thickBot="1" x14ac:dyDescent="0.35">
      <c r="A165" s="269" t="s">
        <v>308</v>
      </c>
      <c r="B165" s="177" t="s">
        <v>60</v>
      </c>
      <c r="C165" s="178" t="s">
        <v>287</v>
      </c>
      <c r="D165" s="188" t="s">
        <v>288</v>
      </c>
      <c r="E165" s="93"/>
      <c r="F165" s="94"/>
      <c r="G165" s="95"/>
      <c r="H165" s="96">
        <f t="shared" ref="H165:H167" si="106">F165*G165</f>
        <v>0</v>
      </c>
      <c r="I165" s="94"/>
      <c r="J165" s="95"/>
      <c r="K165" s="96">
        <f t="shared" ref="K165:K167" si="107">I165*J165</f>
        <v>0</v>
      </c>
      <c r="L165" s="94"/>
      <c r="M165" s="95"/>
      <c r="N165" s="96">
        <f t="shared" ref="N165:N167" si="108">L165*M165</f>
        <v>0</v>
      </c>
      <c r="O165" s="97">
        <f t="shared" si="97"/>
        <v>0</v>
      </c>
      <c r="P165" s="224"/>
      <c r="Q165" s="100"/>
      <c r="R165" s="100"/>
      <c r="S165" s="100"/>
      <c r="T165" s="100"/>
      <c r="U165" s="100"/>
      <c r="V165" s="100"/>
    </row>
    <row r="166" spans="1:22" ht="30" customHeight="1" thickBot="1" x14ac:dyDescent="0.35">
      <c r="A166" s="269" t="s">
        <v>308</v>
      </c>
      <c r="B166" s="177" t="s">
        <v>60</v>
      </c>
      <c r="C166" s="178" t="s">
        <v>289</v>
      </c>
      <c r="D166" s="188" t="s">
        <v>288</v>
      </c>
      <c r="E166" s="93"/>
      <c r="F166" s="94"/>
      <c r="G166" s="95"/>
      <c r="H166" s="96">
        <f t="shared" si="106"/>
        <v>0</v>
      </c>
      <c r="I166" s="94"/>
      <c r="J166" s="95"/>
      <c r="K166" s="96">
        <f t="shared" si="107"/>
        <v>0</v>
      </c>
      <c r="L166" s="94"/>
      <c r="M166" s="95"/>
      <c r="N166" s="96">
        <f t="shared" si="108"/>
        <v>0</v>
      </c>
      <c r="O166" s="97">
        <f t="shared" si="97"/>
        <v>0</v>
      </c>
      <c r="P166" s="224"/>
      <c r="Q166" s="100"/>
      <c r="R166" s="100"/>
      <c r="S166" s="100"/>
      <c r="T166" s="100"/>
      <c r="U166" s="100"/>
      <c r="V166" s="100"/>
    </row>
    <row r="167" spans="1:22" ht="30" customHeight="1" thickBot="1" x14ac:dyDescent="0.35">
      <c r="A167" s="269" t="s">
        <v>308</v>
      </c>
      <c r="B167" s="238" t="s">
        <v>60</v>
      </c>
      <c r="C167" s="239" t="s">
        <v>290</v>
      </c>
      <c r="D167" s="241" t="s">
        <v>288</v>
      </c>
      <c r="E167" s="103"/>
      <c r="F167" s="104"/>
      <c r="G167" s="105"/>
      <c r="H167" s="106">
        <f t="shared" si="106"/>
        <v>0</v>
      </c>
      <c r="I167" s="104"/>
      <c r="J167" s="105"/>
      <c r="K167" s="106">
        <f t="shared" si="107"/>
        <v>0</v>
      </c>
      <c r="L167" s="104"/>
      <c r="M167" s="105"/>
      <c r="N167" s="106">
        <f t="shared" si="108"/>
        <v>0</v>
      </c>
      <c r="O167" s="107">
        <f t="shared" si="97"/>
        <v>0</v>
      </c>
      <c r="P167" s="228"/>
      <c r="Q167" s="100"/>
      <c r="R167" s="100"/>
      <c r="S167" s="100"/>
      <c r="T167" s="100"/>
      <c r="U167" s="100"/>
      <c r="V167" s="100"/>
    </row>
    <row r="168" spans="1:22" ht="30" customHeight="1" thickBot="1" x14ac:dyDescent="0.35">
      <c r="A168" s="269"/>
      <c r="B168" s="229" t="s">
        <v>57</v>
      </c>
      <c r="C168" s="230" t="s">
        <v>291</v>
      </c>
      <c r="D168" s="242" t="s">
        <v>267</v>
      </c>
      <c r="E168" s="110"/>
      <c r="F168" s="111">
        <f>SUM(F169:F175)</f>
        <v>0</v>
      </c>
      <c r="G168" s="112"/>
      <c r="H168" s="113">
        <f>SUM(H169:H176)</f>
        <v>0</v>
      </c>
      <c r="I168" s="111">
        <f>SUM(I169:I175)</f>
        <v>0</v>
      </c>
      <c r="J168" s="112"/>
      <c r="K168" s="113">
        <f>SUM(K169:K176)</f>
        <v>0</v>
      </c>
      <c r="L168" s="111">
        <f>SUM(L169:L175)</f>
        <v>0</v>
      </c>
      <c r="M168" s="112"/>
      <c r="N168" s="113">
        <f>SUM(N169:N176)</f>
        <v>0</v>
      </c>
      <c r="O168" s="114">
        <f t="shared" si="97"/>
        <v>0</v>
      </c>
      <c r="P168" s="240"/>
      <c r="Q168" s="89"/>
      <c r="R168" s="89"/>
      <c r="S168" s="89"/>
      <c r="T168" s="89"/>
      <c r="U168" s="89"/>
      <c r="V168" s="89"/>
    </row>
    <row r="169" spans="1:22" ht="30" customHeight="1" thickBot="1" x14ac:dyDescent="0.35">
      <c r="A169" s="269" t="s">
        <v>308</v>
      </c>
      <c r="B169" s="177" t="s">
        <v>60</v>
      </c>
      <c r="C169" s="178" t="s">
        <v>292</v>
      </c>
      <c r="D169" s="188" t="s">
        <v>293</v>
      </c>
      <c r="E169" s="93" t="s">
        <v>63</v>
      </c>
      <c r="F169" s="94"/>
      <c r="G169" s="95"/>
      <c r="H169" s="96">
        <f t="shared" ref="H169:H171" si="109">F169*G169</f>
        <v>0</v>
      </c>
      <c r="I169" s="94"/>
      <c r="J169" s="95"/>
      <c r="K169" s="96">
        <f t="shared" ref="K169:K176" si="110">I169*J169</f>
        <v>0</v>
      </c>
      <c r="L169" s="94"/>
      <c r="M169" s="95"/>
      <c r="N169" s="96">
        <f t="shared" ref="N169:N176" si="111">L169*M169</f>
        <v>0</v>
      </c>
      <c r="O169" s="97">
        <f t="shared" si="97"/>
        <v>0</v>
      </c>
      <c r="P169" s="224"/>
      <c r="Q169" s="100"/>
      <c r="R169" s="100"/>
      <c r="S169" s="100"/>
      <c r="T169" s="100"/>
      <c r="U169" s="100"/>
      <c r="V169" s="100"/>
    </row>
    <row r="170" spans="1:22" ht="45" customHeight="1" thickBot="1" x14ac:dyDescent="0.35">
      <c r="A170" s="269" t="s">
        <v>308</v>
      </c>
      <c r="B170" s="177" t="s">
        <v>60</v>
      </c>
      <c r="C170" s="178" t="s">
        <v>294</v>
      </c>
      <c r="D170" s="188" t="s">
        <v>295</v>
      </c>
      <c r="E170" s="93"/>
      <c r="F170" s="94"/>
      <c r="G170" s="95"/>
      <c r="H170" s="96">
        <f t="shared" si="109"/>
        <v>0</v>
      </c>
      <c r="I170" s="94"/>
      <c r="J170" s="95"/>
      <c r="K170" s="96">
        <f t="shared" si="110"/>
        <v>0</v>
      </c>
      <c r="L170" s="94"/>
      <c r="M170" s="95"/>
      <c r="N170" s="96">
        <f t="shared" si="111"/>
        <v>0</v>
      </c>
      <c r="O170" s="107">
        <f t="shared" si="97"/>
        <v>0</v>
      </c>
      <c r="P170" s="224"/>
      <c r="Q170" s="100"/>
      <c r="R170" s="100"/>
      <c r="S170" s="100"/>
      <c r="T170" s="100"/>
      <c r="U170" s="100"/>
      <c r="V170" s="100"/>
    </row>
    <row r="171" spans="1:22" ht="45" customHeight="1" thickBot="1" x14ac:dyDescent="0.35">
      <c r="A171" s="269" t="s">
        <v>308</v>
      </c>
      <c r="B171" s="177" t="s">
        <v>60</v>
      </c>
      <c r="C171" s="178" t="s">
        <v>296</v>
      </c>
      <c r="D171" s="188" t="s">
        <v>297</v>
      </c>
      <c r="E171" s="93"/>
      <c r="F171" s="94"/>
      <c r="G171" s="95"/>
      <c r="H171" s="96">
        <f t="shared" si="109"/>
        <v>0</v>
      </c>
      <c r="I171" s="94"/>
      <c r="J171" s="95"/>
      <c r="K171" s="96">
        <f t="shared" si="110"/>
        <v>0</v>
      </c>
      <c r="L171" s="94"/>
      <c r="M171" s="95"/>
      <c r="N171" s="96">
        <f t="shared" si="111"/>
        <v>0</v>
      </c>
      <c r="O171" s="107">
        <f t="shared" si="97"/>
        <v>0</v>
      </c>
      <c r="P171" s="224"/>
      <c r="Q171" s="100"/>
      <c r="R171" s="100"/>
      <c r="S171" s="100"/>
      <c r="T171" s="100"/>
      <c r="U171" s="100"/>
      <c r="V171" s="100"/>
    </row>
    <row r="172" spans="1:22" ht="30" customHeight="1" thickBot="1" x14ac:dyDescent="0.35">
      <c r="A172" s="269" t="s">
        <v>308</v>
      </c>
      <c r="B172" s="177" t="s">
        <v>60</v>
      </c>
      <c r="C172" s="178" t="s">
        <v>298</v>
      </c>
      <c r="D172" s="188" t="s">
        <v>299</v>
      </c>
      <c r="E172" s="93"/>
      <c r="F172" s="94"/>
      <c r="G172" s="95"/>
      <c r="H172" s="243">
        <v>0</v>
      </c>
      <c r="I172" s="94"/>
      <c r="J172" s="95"/>
      <c r="K172" s="96">
        <f t="shared" si="110"/>
        <v>0</v>
      </c>
      <c r="L172" s="94"/>
      <c r="M172" s="95"/>
      <c r="N172" s="96">
        <f t="shared" si="111"/>
        <v>0</v>
      </c>
      <c r="O172" s="107">
        <f t="shared" si="97"/>
        <v>0</v>
      </c>
      <c r="P172" s="224"/>
      <c r="Q172" s="100"/>
      <c r="R172" s="100"/>
      <c r="S172" s="100"/>
      <c r="T172" s="100"/>
      <c r="U172" s="100"/>
      <c r="V172" s="100"/>
    </row>
    <row r="173" spans="1:22" ht="30" customHeight="1" thickBot="1" x14ac:dyDescent="0.35">
      <c r="A173" s="269" t="s">
        <v>308</v>
      </c>
      <c r="B173" s="177" t="s">
        <v>60</v>
      </c>
      <c r="C173" s="178" t="s">
        <v>300</v>
      </c>
      <c r="D173" s="241" t="s">
        <v>301</v>
      </c>
      <c r="E173" s="93"/>
      <c r="F173" s="94"/>
      <c r="G173" s="95"/>
      <c r="H173" s="96">
        <f t="shared" ref="H173:H176" si="112">F173*G173</f>
        <v>0</v>
      </c>
      <c r="I173" s="94"/>
      <c r="J173" s="95"/>
      <c r="K173" s="96">
        <f t="shared" si="110"/>
        <v>0</v>
      </c>
      <c r="L173" s="94"/>
      <c r="M173" s="95"/>
      <c r="N173" s="96">
        <f t="shared" si="111"/>
        <v>0</v>
      </c>
      <c r="O173" s="107">
        <f t="shared" si="97"/>
        <v>0</v>
      </c>
      <c r="P173" s="224"/>
      <c r="Q173" s="99"/>
      <c r="R173" s="100"/>
      <c r="S173" s="100"/>
      <c r="T173" s="100"/>
      <c r="U173" s="100"/>
      <c r="V173" s="100"/>
    </row>
    <row r="174" spans="1:22" ht="30" customHeight="1" thickBot="1" x14ac:dyDescent="0.35">
      <c r="A174" s="269" t="s">
        <v>308</v>
      </c>
      <c r="B174" s="177" t="s">
        <v>60</v>
      </c>
      <c r="C174" s="178" t="s">
        <v>302</v>
      </c>
      <c r="D174" s="241" t="s">
        <v>301</v>
      </c>
      <c r="E174" s="93"/>
      <c r="F174" s="94"/>
      <c r="G174" s="95"/>
      <c r="H174" s="96">
        <f t="shared" si="112"/>
        <v>0</v>
      </c>
      <c r="I174" s="94"/>
      <c r="J174" s="95"/>
      <c r="K174" s="96">
        <f t="shared" si="110"/>
        <v>0</v>
      </c>
      <c r="L174" s="94"/>
      <c r="M174" s="95"/>
      <c r="N174" s="96">
        <f t="shared" si="111"/>
        <v>0</v>
      </c>
      <c r="O174" s="107">
        <f t="shared" si="97"/>
        <v>0</v>
      </c>
      <c r="P174" s="224"/>
      <c r="Q174" s="100"/>
      <c r="R174" s="100"/>
      <c r="S174" s="100"/>
      <c r="T174" s="100"/>
      <c r="U174" s="100"/>
      <c r="V174" s="100"/>
    </row>
    <row r="175" spans="1:22" ht="30" customHeight="1" thickBot="1" x14ac:dyDescent="0.35">
      <c r="A175" s="269" t="s">
        <v>308</v>
      </c>
      <c r="B175" s="238" t="s">
        <v>60</v>
      </c>
      <c r="C175" s="239" t="s">
        <v>303</v>
      </c>
      <c r="D175" s="241" t="s">
        <v>301</v>
      </c>
      <c r="E175" s="103"/>
      <c r="F175" s="104"/>
      <c r="G175" s="105"/>
      <c r="H175" s="106">
        <f t="shared" si="112"/>
        <v>0</v>
      </c>
      <c r="I175" s="104"/>
      <c r="J175" s="105"/>
      <c r="K175" s="106">
        <f t="shared" si="110"/>
        <v>0</v>
      </c>
      <c r="L175" s="104"/>
      <c r="M175" s="105"/>
      <c r="N175" s="106">
        <f t="shared" si="111"/>
        <v>0</v>
      </c>
      <c r="O175" s="107">
        <f t="shared" si="97"/>
        <v>0</v>
      </c>
      <c r="P175" s="228"/>
      <c r="Q175" s="100"/>
      <c r="R175" s="100"/>
      <c r="S175" s="100"/>
      <c r="T175" s="100"/>
      <c r="U175" s="100"/>
      <c r="V175" s="100"/>
    </row>
    <row r="176" spans="1:22" ht="30" customHeight="1" thickBot="1" x14ac:dyDescent="0.35">
      <c r="A176" s="269" t="s">
        <v>308</v>
      </c>
      <c r="B176" s="238" t="s">
        <v>60</v>
      </c>
      <c r="C176" s="239" t="s">
        <v>304</v>
      </c>
      <c r="D176" s="186" t="s">
        <v>305</v>
      </c>
      <c r="E176" s="117"/>
      <c r="F176" s="104"/>
      <c r="G176" s="105">
        <v>0.22</v>
      </c>
      <c r="H176" s="106">
        <f t="shared" si="112"/>
        <v>0</v>
      </c>
      <c r="I176" s="104"/>
      <c r="J176" s="105">
        <v>0.22</v>
      </c>
      <c r="K176" s="106">
        <f t="shared" si="110"/>
        <v>0</v>
      </c>
      <c r="L176" s="104"/>
      <c r="M176" s="105">
        <v>0.22</v>
      </c>
      <c r="N176" s="106">
        <f t="shared" si="111"/>
        <v>0</v>
      </c>
      <c r="O176" s="107">
        <f t="shared" si="97"/>
        <v>0</v>
      </c>
      <c r="P176" s="121"/>
      <c r="Q176" s="8"/>
      <c r="R176" s="8"/>
      <c r="S176" s="8"/>
      <c r="T176" s="8"/>
      <c r="U176" s="8"/>
      <c r="V176" s="8"/>
    </row>
    <row r="177" spans="1:22" ht="30" customHeight="1" thickBot="1" x14ac:dyDescent="0.35">
      <c r="A177" s="269"/>
      <c r="B177" s="244" t="s">
        <v>306</v>
      </c>
      <c r="C177" s="245"/>
      <c r="D177" s="246"/>
      <c r="E177" s="247"/>
      <c r="F177" s="171">
        <f>F168+F120+F164+F159+F154</f>
        <v>0</v>
      </c>
      <c r="G177" s="139"/>
      <c r="H177" s="248">
        <f>H168+H164+H159+H154</f>
        <v>0</v>
      </c>
      <c r="I177" s="171">
        <f t="shared" ref="I177" si="113">I168+I120+I164+I159+I154</f>
        <v>0</v>
      </c>
      <c r="J177" s="139"/>
      <c r="K177" s="248">
        <f>K168+K164+K159+K154</f>
        <v>0</v>
      </c>
      <c r="L177" s="171">
        <f t="shared" ref="L177" si="114">L168+L120+L164+L159+L154</f>
        <v>0</v>
      </c>
      <c r="M177" s="139"/>
      <c r="N177" s="248">
        <f>N168+N164+N159+N154</f>
        <v>0</v>
      </c>
      <c r="O177" s="248">
        <f>O168+O164+O159+O154</f>
        <v>0</v>
      </c>
      <c r="P177" s="249"/>
      <c r="Q177" s="8"/>
      <c r="R177" s="8"/>
      <c r="S177" s="8"/>
      <c r="T177" s="8"/>
      <c r="U177" s="8"/>
      <c r="V177" s="8"/>
    </row>
    <row r="178" spans="1:22" ht="30" customHeight="1" thickBot="1" x14ac:dyDescent="0.35">
      <c r="A178" s="269"/>
      <c r="B178" s="250" t="s">
        <v>307</v>
      </c>
      <c r="C178" s="251"/>
      <c r="D178" s="252"/>
      <c r="E178" s="253"/>
      <c r="F178" s="254"/>
      <c r="G178" s="255"/>
      <c r="H178" s="256">
        <f>H33+H47+H56+H78+H92+H106+H119+H127+H135+H142+H146+H152+H177</f>
        <v>0</v>
      </c>
      <c r="I178" s="254"/>
      <c r="J178" s="255"/>
      <c r="K178" s="256">
        <f>K33+K47+K56+K78+K92+K106+K119+K127+K135+K142+K146+K152+K177</f>
        <v>0</v>
      </c>
      <c r="L178" s="254"/>
      <c r="M178" s="255"/>
      <c r="N178" s="256">
        <f>N33+N47+N56+N78+N92+N106+N119+N127+N135+N142+N146+N152+N177</f>
        <v>0</v>
      </c>
      <c r="O178" s="256">
        <f>O33+O47+O56+O78+O92+O106+O119+O127+O135+O142+O146+O152+O177</f>
        <v>0</v>
      </c>
      <c r="P178" s="257"/>
      <c r="Q178" s="8"/>
      <c r="R178" s="8"/>
      <c r="S178" s="8"/>
      <c r="T178" s="8"/>
      <c r="U178" s="8"/>
      <c r="V178" s="8"/>
    </row>
    <row r="179" spans="1:22" ht="15" customHeight="1" thickBot="1" x14ac:dyDescent="0.35">
      <c r="A179" s="269"/>
      <c r="B179" s="430"/>
      <c r="C179" s="422"/>
      <c r="D179" s="422"/>
      <c r="E179" s="51"/>
      <c r="F179" s="52"/>
      <c r="G179" s="52"/>
      <c r="H179" s="52"/>
      <c r="I179" s="52"/>
      <c r="J179" s="52"/>
      <c r="K179" s="52"/>
      <c r="L179" s="52"/>
      <c r="M179" s="52"/>
      <c r="N179" s="52"/>
      <c r="O179" s="53"/>
      <c r="P179" s="54"/>
      <c r="Q179" s="8"/>
      <c r="R179" s="8"/>
      <c r="S179" s="8"/>
      <c r="T179" s="8"/>
      <c r="U179" s="8"/>
      <c r="V179" s="8"/>
    </row>
    <row r="180" spans="1:22" ht="15.75" customHeight="1" thickBot="1" x14ac:dyDescent="0.35">
      <c r="A180" s="269"/>
      <c r="B180" s="452" t="s">
        <v>309</v>
      </c>
      <c r="C180" s="426"/>
      <c r="D180" s="426"/>
      <c r="E180" s="417"/>
      <c r="F180" s="418"/>
      <c r="G180" s="419"/>
      <c r="H180" s="270">
        <f>'Дохідна частина'!D19-'Зведений кошторис'!H178</f>
        <v>0</v>
      </c>
      <c r="I180" s="418"/>
      <c r="J180" s="419"/>
      <c r="K180" s="270">
        <f>'Дохідна частина'!D20-'Зведений кошторис'!K178</f>
        <v>0</v>
      </c>
      <c r="L180" s="418"/>
      <c r="M180" s="419"/>
      <c r="N180" s="270">
        <f>'Дохідна частина'!D26-'Зведений кошторис'!N178</f>
        <v>0</v>
      </c>
      <c r="O180" s="271">
        <f>'Дохідна частина'!D27-'Зведений кошторис'!O178</f>
        <v>0</v>
      </c>
      <c r="P180" s="420"/>
      <c r="Q180" s="1"/>
      <c r="R180" s="1"/>
      <c r="S180" s="1"/>
      <c r="T180" s="1"/>
      <c r="U180" s="1"/>
      <c r="V180" s="1"/>
    </row>
    <row r="181" spans="1:22" ht="15.75" customHeight="1" x14ac:dyDescent="0.3">
      <c r="A181" s="268"/>
      <c r="B181" s="1"/>
      <c r="C181" s="258"/>
      <c r="D181" s="2"/>
      <c r="E181" s="259"/>
      <c r="F181" s="39"/>
      <c r="G181" s="39"/>
      <c r="H181" s="39"/>
      <c r="I181" s="39"/>
      <c r="J181" s="39"/>
      <c r="K181" s="39"/>
      <c r="L181" s="39"/>
      <c r="M181" s="39"/>
      <c r="N181" s="39"/>
      <c r="O181" s="47"/>
      <c r="P181" s="2"/>
      <c r="Q181" s="1"/>
      <c r="R181" s="1"/>
      <c r="S181" s="1"/>
      <c r="T181" s="1"/>
      <c r="U181" s="1"/>
      <c r="V181" s="1"/>
    </row>
    <row r="182" spans="1:22" ht="15.75" customHeight="1" x14ac:dyDescent="0.3">
      <c r="A182" s="268"/>
      <c r="B182" s="1"/>
      <c r="C182" s="258"/>
      <c r="D182" s="2"/>
      <c r="E182" s="259"/>
      <c r="F182" s="39"/>
      <c r="G182" s="39"/>
      <c r="H182" s="39"/>
      <c r="I182" s="39"/>
      <c r="J182" s="39"/>
      <c r="K182" s="39"/>
      <c r="L182" s="39"/>
      <c r="M182" s="39"/>
      <c r="N182" s="39"/>
      <c r="O182" s="47"/>
      <c r="P182" s="2"/>
      <c r="Q182" s="1"/>
      <c r="R182" s="1"/>
      <c r="S182" s="1"/>
      <c r="T182" s="1"/>
      <c r="U182" s="1"/>
      <c r="V182" s="1"/>
    </row>
    <row r="183" spans="1:22" ht="15.75" customHeight="1" x14ac:dyDescent="0.3">
      <c r="A183" s="268"/>
      <c r="B183" s="36"/>
      <c r="C183" s="37"/>
      <c r="D183" s="38"/>
      <c r="E183" s="259"/>
      <c r="F183" s="260"/>
      <c r="G183" s="260"/>
      <c r="H183" s="39"/>
      <c r="I183" s="261"/>
      <c r="J183" s="36"/>
      <c r="K183" s="260"/>
      <c r="L183" s="39"/>
      <c r="M183" s="39"/>
      <c r="N183" s="39"/>
      <c r="O183" s="47"/>
      <c r="P183" s="2"/>
      <c r="Q183" s="1"/>
      <c r="R183" s="2"/>
      <c r="S183" s="1"/>
      <c r="T183" s="1"/>
      <c r="U183" s="1"/>
      <c r="V183" s="1"/>
    </row>
    <row r="184" spans="1:22" ht="15.75" customHeight="1" x14ac:dyDescent="0.3">
      <c r="A184" s="268"/>
      <c r="B184" s="41"/>
      <c r="C184" s="262"/>
      <c r="D184" s="42" t="s">
        <v>31</v>
      </c>
      <c r="E184" s="263"/>
      <c r="F184" s="45"/>
      <c r="G184" s="43" t="s">
        <v>32</v>
      </c>
      <c r="H184" s="45"/>
      <c r="I184" s="46"/>
      <c r="J184" s="44" t="s">
        <v>33</v>
      </c>
      <c r="K184" s="45"/>
      <c r="L184" s="45"/>
      <c r="M184" s="45"/>
      <c r="N184" s="45"/>
      <c r="O184" s="264"/>
      <c r="P184" s="265"/>
      <c r="Q184" s="266"/>
      <c r="R184" s="265"/>
      <c r="S184" s="266"/>
      <c r="T184" s="266"/>
      <c r="U184" s="266"/>
      <c r="V184" s="266"/>
    </row>
    <row r="185" spans="1:22" ht="15.75" customHeight="1" x14ac:dyDescent="0.3">
      <c r="A185" s="268"/>
      <c r="B185" s="1"/>
      <c r="C185" s="258"/>
      <c r="D185" s="2"/>
      <c r="E185" s="259"/>
      <c r="F185" s="39"/>
      <c r="G185" s="39"/>
      <c r="H185" s="39"/>
      <c r="I185" s="39"/>
      <c r="J185" s="39"/>
      <c r="K185" s="39"/>
      <c r="L185" s="39"/>
      <c r="M185" s="39"/>
      <c r="N185" s="39"/>
      <c r="O185" s="47"/>
      <c r="P185" s="2"/>
      <c r="Q185" s="1"/>
      <c r="R185" s="1"/>
      <c r="S185" s="1"/>
      <c r="T185" s="1"/>
      <c r="U185" s="1"/>
      <c r="V185" s="1"/>
    </row>
    <row r="186" spans="1:22" ht="15.75" customHeight="1" x14ac:dyDescent="0.3">
      <c r="A186" s="268"/>
      <c r="B186" s="1"/>
      <c r="C186" s="258"/>
      <c r="D186" s="2"/>
      <c r="E186" s="259"/>
      <c r="F186" s="39"/>
      <c r="G186" s="39"/>
      <c r="H186" s="39"/>
      <c r="I186" s="39"/>
      <c r="J186" s="39"/>
      <c r="K186" s="39"/>
      <c r="L186" s="39"/>
      <c r="M186" s="39"/>
      <c r="N186" s="39"/>
      <c r="O186" s="47"/>
      <c r="P186" s="2"/>
      <c r="Q186" s="1"/>
      <c r="R186" s="1"/>
      <c r="S186" s="1"/>
      <c r="T186" s="1"/>
      <c r="U186" s="1"/>
      <c r="V186" s="1"/>
    </row>
    <row r="187" spans="1:22" ht="15.75" customHeight="1" x14ac:dyDescent="0.3">
      <c r="A187" s="268"/>
      <c r="B187" s="1"/>
      <c r="C187" s="258"/>
      <c r="D187" s="2"/>
      <c r="E187" s="259"/>
      <c r="F187" s="39"/>
      <c r="G187" s="39"/>
      <c r="H187" s="39"/>
      <c r="I187" s="39"/>
      <c r="J187" s="39"/>
      <c r="K187" s="39"/>
      <c r="L187" s="39"/>
      <c r="M187" s="39"/>
      <c r="N187" s="39"/>
      <c r="O187" s="47"/>
      <c r="P187" s="2"/>
      <c r="Q187" s="1"/>
      <c r="R187" s="1"/>
      <c r="S187" s="1"/>
      <c r="T187" s="1"/>
      <c r="U187" s="1"/>
      <c r="V187" s="1"/>
    </row>
    <row r="188" spans="1:22" ht="15.75" customHeight="1" x14ac:dyDescent="0.3">
      <c r="A188" s="268"/>
      <c r="B188" s="1"/>
      <c r="C188" s="258"/>
      <c r="D188" s="2"/>
      <c r="E188" s="259"/>
      <c r="F188" s="39"/>
      <c r="G188" s="39"/>
      <c r="H188" s="39"/>
      <c r="I188" s="39"/>
      <c r="J188" s="39"/>
      <c r="K188" s="39"/>
      <c r="L188" s="39"/>
      <c r="M188" s="39"/>
      <c r="N188" s="39"/>
      <c r="O188" s="267"/>
      <c r="P188" s="2"/>
      <c r="Q188" s="1"/>
      <c r="R188" s="1"/>
      <c r="S188" s="1"/>
      <c r="T188" s="1"/>
      <c r="U188" s="1"/>
      <c r="V188" s="1"/>
    </row>
    <row r="189" spans="1:22" ht="15.75" customHeight="1" x14ac:dyDescent="0.3">
      <c r="A189" s="268"/>
      <c r="B189" s="1"/>
      <c r="C189" s="258"/>
      <c r="D189" s="2"/>
      <c r="E189" s="259"/>
      <c r="F189" s="39"/>
      <c r="G189" s="39"/>
      <c r="H189" s="39"/>
      <c r="I189" s="39"/>
      <c r="J189" s="39"/>
      <c r="K189" s="39"/>
      <c r="L189" s="39"/>
      <c r="M189" s="39"/>
      <c r="N189" s="39"/>
      <c r="O189" s="267"/>
      <c r="P189" s="2"/>
      <c r="Q189" s="1"/>
      <c r="R189" s="1"/>
      <c r="S189" s="1"/>
      <c r="T189" s="1"/>
      <c r="U189" s="1"/>
      <c r="V189" s="1"/>
    </row>
    <row r="190" spans="1:22" ht="15.75" customHeight="1" x14ac:dyDescent="0.3">
      <c r="A190" s="268"/>
      <c r="B190" s="1"/>
      <c r="C190" s="258"/>
      <c r="D190" s="2"/>
      <c r="E190" s="259"/>
      <c r="F190" s="39"/>
      <c r="G190" s="39"/>
      <c r="H190" s="39"/>
      <c r="I190" s="39"/>
      <c r="J190" s="39"/>
      <c r="K190" s="39"/>
      <c r="L190" s="39"/>
      <c r="M190" s="39"/>
      <c r="N190" s="39"/>
      <c r="O190" s="267"/>
      <c r="P190" s="2"/>
      <c r="Q190" s="1"/>
      <c r="R190" s="1"/>
      <c r="S190" s="1"/>
      <c r="T190" s="1"/>
      <c r="U190" s="1"/>
      <c r="V190" s="1"/>
    </row>
    <row r="191" spans="1:22" ht="15.75" customHeight="1" x14ac:dyDescent="0.3">
      <c r="A191" s="268"/>
      <c r="B191" s="1"/>
      <c r="C191" s="258"/>
      <c r="D191" s="2"/>
      <c r="E191" s="259"/>
      <c r="F191" s="39"/>
      <c r="G191" s="39"/>
      <c r="H191" s="39"/>
      <c r="I191" s="39"/>
      <c r="J191" s="39"/>
      <c r="K191" s="39"/>
      <c r="L191" s="39"/>
      <c r="M191" s="39"/>
      <c r="N191" s="39"/>
      <c r="O191" s="267"/>
      <c r="P191" s="2"/>
      <c r="Q191" s="1"/>
      <c r="R191" s="1"/>
      <c r="S191" s="1"/>
      <c r="T191" s="1"/>
      <c r="U191" s="1"/>
      <c r="V191" s="1"/>
    </row>
    <row r="192" spans="1:22" ht="15.75" customHeight="1" x14ac:dyDescent="0.3">
      <c r="A192" s="268"/>
      <c r="B192" s="1"/>
      <c r="C192" s="258"/>
      <c r="D192" s="2"/>
      <c r="E192" s="259"/>
      <c r="F192" s="39"/>
      <c r="G192" s="39"/>
      <c r="H192" s="39"/>
      <c r="I192" s="39"/>
      <c r="J192" s="39"/>
      <c r="K192" s="39"/>
      <c r="L192" s="39"/>
      <c r="M192" s="39"/>
      <c r="N192" s="39"/>
      <c r="O192" s="267"/>
      <c r="P192" s="2"/>
      <c r="Q192" s="1"/>
      <c r="R192" s="1"/>
      <c r="S192" s="1"/>
      <c r="T192" s="1"/>
      <c r="U192" s="1"/>
      <c r="V192" s="1"/>
    </row>
    <row r="193" spans="1:22" ht="15.75" customHeight="1" x14ac:dyDescent="0.3">
      <c r="A193" s="268"/>
      <c r="B193" s="1"/>
      <c r="C193" s="258"/>
      <c r="D193" s="2"/>
      <c r="E193" s="259"/>
      <c r="F193" s="39"/>
      <c r="G193" s="39"/>
      <c r="H193" s="39"/>
      <c r="I193" s="39"/>
      <c r="J193" s="39"/>
      <c r="K193" s="39"/>
      <c r="L193" s="39"/>
      <c r="M193" s="39"/>
      <c r="N193" s="39"/>
      <c r="O193" s="267"/>
      <c r="P193" s="2"/>
      <c r="Q193" s="1"/>
      <c r="R193" s="1"/>
      <c r="S193" s="1"/>
      <c r="T193" s="1"/>
      <c r="U193" s="1"/>
      <c r="V193" s="1"/>
    </row>
    <row r="194" spans="1:22" ht="15.75" customHeight="1" x14ac:dyDescent="0.3">
      <c r="A194" s="268"/>
      <c r="B194" s="1"/>
      <c r="C194" s="258"/>
      <c r="D194" s="2"/>
      <c r="E194" s="259"/>
      <c r="F194" s="39"/>
      <c r="G194" s="39"/>
      <c r="H194" s="39"/>
      <c r="I194" s="39"/>
      <c r="J194" s="39"/>
      <c r="K194" s="39"/>
      <c r="L194" s="39"/>
      <c r="M194" s="39"/>
      <c r="N194" s="39"/>
      <c r="O194" s="267"/>
      <c r="P194" s="2"/>
      <c r="Q194" s="1"/>
      <c r="R194" s="1"/>
      <c r="S194" s="1"/>
      <c r="T194" s="1"/>
      <c r="U194" s="1"/>
      <c r="V194" s="1"/>
    </row>
    <row r="195" spans="1:22" ht="15.75" customHeight="1" x14ac:dyDescent="0.3">
      <c r="A195" s="268"/>
      <c r="B195" s="1"/>
      <c r="C195" s="258"/>
      <c r="D195" s="2"/>
      <c r="E195" s="259"/>
      <c r="F195" s="39"/>
      <c r="G195" s="39"/>
      <c r="H195" s="39"/>
      <c r="I195" s="39"/>
      <c r="J195" s="39"/>
      <c r="K195" s="39"/>
      <c r="L195" s="39"/>
      <c r="M195" s="39"/>
      <c r="N195" s="39"/>
      <c r="O195" s="267"/>
      <c r="P195" s="2"/>
      <c r="Q195" s="1"/>
      <c r="R195" s="1"/>
      <c r="S195" s="1"/>
      <c r="T195" s="1"/>
      <c r="U195" s="1"/>
      <c r="V195" s="1"/>
    </row>
    <row r="196" spans="1:22" ht="15.75" customHeight="1" x14ac:dyDescent="0.3">
      <c r="A196" s="268"/>
      <c r="B196" s="1"/>
      <c r="C196" s="258"/>
      <c r="D196" s="2"/>
      <c r="E196" s="259"/>
      <c r="F196" s="39"/>
      <c r="G196" s="39"/>
      <c r="H196" s="39"/>
      <c r="I196" s="39"/>
      <c r="J196" s="39"/>
      <c r="K196" s="39"/>
      <c r="L196" s="39"/>
      <c r="M196" s="39"/>
      <c r="N196" s="39"/>
      <c r="O196" s="267"/>
      <c r="P196" s="2"/>
      <c r="Q196" s="1"/>
      <c r="R196" s="1"/>
      <c r="S196" s="1"/>
      <c r="T196" s="1"/>
      <c r="U196" s="1"/>
      <c r="V196" s="1"/>
    </row>
    <row r="197" spans="1:22" ht="15.75" customHeight="1" x14ac:dyDescent="0.3">
      <c r="A197" s="268"/>
      <c r="B197" s="1"/>
      <c r="C197" s="258"/>
      <c r="D197" s="2"/>
      <c r="E197" s="259"/>
      <c r="F197" s="39"/>
      <c r="G197" s="39"/>
      <c r="H197" s="39"/>
      <c r="I197" s="39"/>
      <c r="J197" s="39"/>
      <c r="K197" s="39"/>
      <c r="L197" s="39"/>
      <c r="M197" s="39"/>
      <c r="N197" s="39"/>
      <c r="O197" s="267"/>
      <c r="P197" s="2"/>
      <c r="Q197" s="1"/>
      <c r="R197" s="1"/>
      <c r="S197" s="1"/>
      <c r="T197" s="1"/>
      <c r="U197" s="1"/>
      <c r="V197" s="1"/>
    </row>
    <row r="198" spans="1:22" ht="15.75" customHeight="1" x14ac:dyDescent="0.3">
      <c r="A198" s="268"/>
      <c r="B198" s="1"/>
      <c r="C198" s="258"/>
      <c r="D198" s="2"/>
      <c r="E198" s="259"/>
      <c r="F198" s="39"/>
      <c r="G198" s="39"/>
      <c r="H198" s="39"/>
      <c r="I198" s="39"/>
      <c r="J198" s="39"/>
      <c r="K198" s="39"/>
      <c r="L198" s="39"/>
      <c r="M198" s="39"/>
      <c r="N198" s="39"/>
      <c r="O198" s="267"/>
      <c r="P198" s="2"/>
      <c r="Q198" s="1"/>
      <c r="R198" s="1"/>
      <c r="S198" s="1"/>
      <c r="T198" s="1"/>
      <c r="U198" s="1"/>
      <c r="V198" s="1"/>
    </row>
    <row r="199" spans="1:22" ht="15.75" customHeight="1" x14ac:dyDescent="0.3">
      <c r="A199" s="268"/>
      <c r="B199" s="1"/>
      <c r="C199" s="258"/>
      <c r="D199" s="2"/>
      <c r="E199" s="259"/>
      <c r="F199" s="39"/>
      <c r="G199" s="39"/>
      <c r="H199" s="39"/>
      <c r="I199" s="39"/>
      <c r="J199" s="39"/>
      <c r="K199" s="39"/>
      <c r="L199" s="39"/>
      <c r="M199" s="39"/>
      <c r="N199" s="39"/>
      <c r="O199" s="267"/>
      <c r="P199" s="2"/>
      <c r="Q199" s="1"/>
      <c r="R199" s="1"/>
      <c r="S199" s="1"/>
      <c r="T199" s="1"/>
      <c r="U199" s="1"/>
      <c r="V199" s="1"/>
    </row>
    <row r="200" spans="1:22" ht="15.75" customHeight="1" x14ac:dyDescent="0.3">
      <c r="A200" s="268"/>
      <c r="B200" s="1"/>
      <c r="C200" s="258"/>
      <c r="D200" s="2"/>
      <c r="E200" s="259"/>
      <c r="F200" s="39"/>
      <c r="G200" s="39"/>
      <c r="H200" s="39"/>
      <c r="I200" s="39"/>
      <c r="J200" s="39"/>
      <c r="K200" s="39"/>
      <c r="L200" s="39"/>
      <c r="M200" s="39"/>
      <c r="N200" s="39"/>
      <c r="O200" s="267"/>
      <c r="P200" s="2"/>
      <c r="Q200" s="1"/>
      <c r="R200" s="1"/>
      <c r="S200" s="1"/>
      <c r="T200" s="1"/>
      <c r="U200" s="1"/>
      <c r="V200" s="1"/>
    </row>
    <row r="201" spans="1:22" ht="15.75" customHeight="1" x14ac:dyDescent="0.3">
      <c r="A201" s="268"/>
      <c r="B201" s="1"/>
      <c r="C201" s="258"/>
      <c r="D201" s="2"/>
      <c r="E201" s="259"/>
      <c r="F201" s="39"/>
      <c r="G201" s="39"/>
      <c r="H201" s="39"/>
      <c r="I201" s="39"/>
      <c r="J201" s="39"/>
      <c r="K201" s="39"/>
      <c r="L201" s="39"/>
      <c r="M201" s="39"/>
      <c r="N201" s="39"/>
      <c r="O201" s="267"/>
      <c r="P201" s="2"/>
      <c r="Q201" s="1"/>
      <c r="R201" s="1"/>
      <c r="S201" s="1"/>
      <c r="T201" s="1"/>
      <c r="U201" s="1"/>
      <c r="V201" s="1"/>
    </row>
    <row r="202" spans="1:22" ht="15.75" customHeight="1" x14ac:dyDescent="0.3">
      <c r="A202" s="268"/>
      <c r="B202" s="1"/>
      <c r="C202" s="258"/>
      <c r="D202" s="2"/>
      <c r="E202" s="259"/>
      <c r="F202" s="39"/>
      <c r="G202" s="39"/>
      <c r="H202" s="39"/>
      <c r="I202" s="39"/>
      <c r="J202" s="39"/>
      <c r="K202" s="39"/>
      <c r="L202" s="39"/>
      <c r="M202" s="39"/>
      <c r="N202" s="39"/>
      <c r="O202" s="267"/>
      <c r="P202" s="2"/>
      <c r="Q202" s="1"/>
      <c r="R202" s="1"/>
      <c r="S202" s="1"/>
      <c r="T202" s="1"/>
      <c r="U202" s="1"/>
      <c r="V202" s="1"/>
    </row>
    <row r="203" spans="1:22" ht="15.75" customHeight="1" x14ac:dyDescent="0.3">
      <c r="A203" s="268"/>
      <c r="B203" s="1"/>
      <c r="C203" s="258"/>
      <c r="D203" s="2"/>
      <c r="E203" s="259"/>
      <c r="F203" s="39"/>
      <c r="G203" s="39"/>
      <c r="H203" s="39"/>
      <c r="I203" s="39"/>
      <c r="J203" s="39"/>
      <c r="K203" s="39"/>
      <c r="L203" s="39"/>
      <c r="M203" s="39"/>
      <c r="N203" s="39"/>
      <c r="O203" s="267"/>
      <c r="P203" s="2"/>
      <c r="Q203" s="1"/>
      <c r="R203" s="1"/>
      <c r="S203" s="1"/>
      <c r="T203" s="1"/>
      <c r="U203" s="1"/>
      <c r="V203" s="1"/>
    </row>
    <row r="204" spans="1:22" ht="15.75" customHeight="1" x14ac:dyDescent="0.3">
      <c r="A204" s="268"/>
      <c r="B204" s="1"/>
      <c r="C204" s="258"/>
      <c r="D204" s="2"/>
      <c r="E204" s="259"/>
      <c r="F204" s="39"/>
      <c r="G204" s="39"/>
      <c r="H204" s="39"/>
      <c r="I204" s="39"/>
      <c r="J204" s="39"/>
      <c r="K204" s="39"/>
      <c r="L204" s="39"/>
      <c r="M204" s="39"/>
      <c r="N204" s="39"/>
      <c r="O204" s="267"/>
      <c r="P204" s="2"/>
      <c r="Q204" s="1"/>
      <c r="R204" s="1"/>
      <c r="S204" s="1"/>
      <c r="T204" s="1"/>
      <c r="U204" s="1"/>
      <c r="V204" s="1"/>
    </row>
    <row r="205" spans="1:22" ht="15.75" customHeight="1" x14ac:dyDescent="0.3">
      <c r="A205" s="268"/>
      <c r="B205" s="1"/>
      <c r="C205" s="258"/>
      <c r="D205" s="2"/>
      <c r="E205" s="259"/>
      <c r="F205" s="39"/>
      <c r="G205" s="39"/>
      <c r="H205" s="39"/>
      <c r="I205" s="39"/>
      <c r="J205" s="39"/>
      <c r="K205" s="39"/>
      <c r="L205" s="39"/>
      <c r="M205" s="39"/>
      <c r="N205" s="39"/>
      <c r="O205" s="267"/>
      <c r="P205" s="2"/>
      <c r="Q205" s="1"/>
      <c r="R205" s="1"/>
      <c r="S205" s="1"/>
      <c r="T205" s="1"/>
      <c r="U205" s="1"/>
      <c r="V205" s="1"/>
    </row>
    <row r="206" spans="1:22" ht="15.75" customHeight="1" x14ac:dyDescent="0.3">
      <c r="A206" s="268"/>
      <c r="B206" s="1"/>
      <c r="C206" s="258"/>
      <c r="D206" s="2"/>
      <c r="E206" s="259"/>
      <c r="F206" s="39"/>
      <c r="G206" s="39"/>
      <c r="H206" s="39"/>
      <c r="I206" s="39"/>
      <c r="J206" s="39"/>
      <c r="K206" s="39"/>
      <c r="L206" s="39"/>
      <c r="M206" s="39"/>
      <c r="N206" s="39"/>
      <c r="O206" s="267"/>
      <c r="P206" s="2"/>
      <c r="Q206" s="1"/>
      <c r="R206" s="1"/>
      <c r="S206" s="1"/>
      <c r="T206" s="1"/>
      <c r="U206" s="1"/>
      <c r="V206" s="1"/>
    </row>
    <row r="207" spans="1:22" ht="15.75" customHeight="1" x14ac:dyDescent="0.3">
      <c r="A207" s="268"/>
      <c r="B207" s="1"/>
      <c r="C207" s="258"/>
      <c r="D207" s="2"/>
      <c r="E207" s="259"/>
      <c r="F207" s="39"/>
      <c r="G207" s="39"/>
      <c r="H207" s="39"/>
      <c r="I207" s="39"/>
      <c r="J207" s="39"/>
      <c r="K207" s="39"/>
      <c r="L207" s="39"/>
      <c r="M207" s="39"/>
      <c r="N207" s="39"/>
      <c r="O207" s="267"/>
      <c r="P207" s="2"/>
      <c r="Q207" s="1"/>
      <c r="R207" s="1"/>
      <c r="S207" s="1"/>
      <c r="T207" s="1"/>
      <c r="U207" s="1"/>
      <c r="V207" s="1"/>
    </row>
    <row r="208" spans="1:22" ht="15.75" customHeight="1" x14ac:dyDescent="0.3">
      <c r="A208" s="268"/>
      <c r="B208" s="1"/>
      <c r="C208" s="258"/>
      <c r="D208" s="2"/>
      <c r="E208" s="259"/>
      <c r="F208" s="39"/>
      <c r="G208" s="39"/>
      <c r="H208" s="39"/>
      <c r="I208" s="39"/>
      <c r="J208" s="39"/>
      <c r="K208" s="39"/>
      <c r="L208" s="39"/>
      <c r="M208" s="39"/>
      <c r="N208" s="39"/>
      <c r="O208" s="267"/>
      <c r="P208" s="2"/>
      <c r="Q208" s="1"/>
      <c r="R208" s="1"/>
      <c r="S208" s="1"/>
      <c r="T208" s="1"/>
      <c r="U208" s="1"/>
      <c r="V208" s="1"/>
    </row>
    <row r="209" spans="1:22" ht="15.75" customHeight="1" x14ac:dyDescent="0.3">
      <c r="A209" s="268"/>
      <c r="B209" s="1"/>
      <c r="C209" s="258"/>
      <c r="D209" s="2"/>
      <c r="E209" s="259"/>
      <c r="F209" s="39"/>
      <c r="G209" s="39"/>
      <c r="H209" s="39"/>
      <c r="I209" s="39"/>
      <c r="J209" s="39"/>
      <c r="K209" s="39"/>
      <c r="L209" s="39"/>
      <c r="M209" s="39"/>
      <c r="N209" s="39"/>
      <c r="O209" s="267"/>
      <c r="P209" s="2"/>
      <c r="Q209" s="1"/>
      <c r="R209" s="1"/>
      <c r="S209" s="1"/>
      <c r="T209" s="1"/>
      <c r="U209" s="1"/>
      <c r="V209" s="1"/>
    </row>
    <row r="210" spans="1:22" ht="15.75" customHeight="1" x14ac:dyDescent="0.3">
      <c r="A210" s="268"/>
      <c r="B210" s="1"/>
      <c r="C210" s="258"/>
      <c r="D210" s="2"/>
      <c r="E210" s="259"/>
      <c r="F210" s="39"/>
      <c r="G210" s="39"/>
      <c r="H210" s="39"/>
      <c r="I210" s="39"/>
      <c r="J210" s="39"/>
      <c r="K210" s="39"/>
      <c r="L210" s="39"/>
      <c r="M210" s="39"/>
      <c r="N210" s="39"/>
      <c r="O210" s="267"/>
      <c r="P210" s="2"/>
      <c r="Q210" s="1"/>
      <c r="R210" s="1"/>
      <c r="S210" s="1"/>
      <c r="T210" s="1"/>
      <c r="U210" s="1"/>
      <c r="V210" s="1"/>
    </row>
    <row r="211" spans="1:22" ht="15.75" customHeight="1" x14ac:dyDescent="0.3">
      <c r="A211" s="268"/>
      <c r="B211" s="1"/>
      <c r="C211" s="258"/>
      <c r="D211" s="2"/>
      <c r="E211" s="259"/>
      <c r="F211" s="39"/>
      <c r="G211" s="39"/>
      <c r="H211" s="39"/>
      <c r="I211" s="39"/>
      <c r="J211" s="39"/>
      <c r="K211" s="39"/>
      <c r="L211" s="39"/>
      <c r="M211" s="39"/>
      <c r="N211" s="39"/>
      <c r="O211" s="267"/>
      <c r="P211" s="2"/>
      <c r="Q211" s="1"/>
      <c r="R211" s="1"/>
      <c r="S211" s="1"/>
      <c r="T211" s="1"/>
      <c r="U211" s="1"/>
      <c r="V211" s="1"/>
    </row>
    <row r="212" spans="1:22" ht="15.75" customHeight="1" x14ac:dyDescent="0.3">
      <c r="A212" s="268"/>
      <c r="B212" s="1"/>
      <c r="C212" s="258"/>
      <c r="D212" s="2"/>
      <c r="E212" s="259"/>
      <c r="F212" s="39"/>
      <c r="G212" s="39"/>
      <c r="H212" s="39"/>
      <c r="I212" s="39"/>
      <c r="J212" s="39"/>
      <c r="K212" s="39"/>
      <c r="L212" s="39"/>
      <c r="M212" s="39"/>
      <c r="N212" s="39"/>
      <c r="O212" s="267"/>
      <c r="P212" s="2"/>
      <c r="Q212" s="1"/>
      <c r="R212" s="1"/>
      <c r="S212" s="1"/>
      <c r="T212" s="1"/>
      <c r="U212" s="1"/>
      <c r="V212" s="1"/>
    </row>
    <row r="213" spans="1:22" ht="15.75" customHeight="1" x14ac:dyDescent="0.3">
      <c r="A213" s="268"/>
      <c r="B213" s="1"/>
      <c r="C213" s="258"/>
      <c r="D213" s="2"/>
      <c r="E213" s="259"/>
      <c r="F213" s="39"/>
      <c r="G213" s="39"/>
      <c r="H213" s="39"/>
      <c r="I213" s="39"/>
      <c r="J213" s="39"/>
      <c r="K213" s="39"/>
      <c r="L213" s="39"/>
      <c r="M213" s="39"/>
      <c r="N213" s="39"/>
      <c r="O213" s="267"/>
      <c r="P213" s="2"/>
      <c r="Q213" s="1"/>
      <c r="R213" s="1"/>
      <c r="S213" s="1"/>
      <c r="T213" s="1"/>
      <c r="U213" s="1"/>
      <c r="V213" s="1"/>
    </row>
    <row r="214" spans="1:22" ht="15.75" customHeight="1" x14ac:dyDescent="0.3">
      <c r="A214" s="268"/>
      <c r="B214" s="1"/>
      <c r="C214" s="258"/>
      <c r="D214" s="2"/>
      <c r="E214" s="259"/>
      <c r="F214" s="39"/>
      <c r="G214" s="39"/>
      <c r="H214" s="39"/>
      <c r="I214" s="39"/>
      <c r="J214" s="39"/>
      <c r="K214" s="39"/>
      <c r="L214" s="39"/>
      <c r="M214" s="39"/>
      <c r="N214" s="39"/>
      <c r="O214" s="267"/>
      <c r="P214" s="2"/>
      <c r="Q214" s="1"/>
      <c r="R214" s="1"/>
      <c r="S214" s="1"/>
      <c r="T214" s="1"/>
      <c r="U214" s="1"/>
      <c r="V214" s="1"/>
    </row>
    <row r="215" spans="1:22" ht="15.75" customHeight="1" x14ac:dyDescent="0.3">
      <c r="A215" s="268"/>
      <c r="B215" s="1"/>
      <c r="C215" s="258"/>
      <c r="D215" s="2"/>
      <c r="E215" s="259"/>
      <c r="F215" s="39"/>
      <c r="G215" s="39"/>
      <c r="H215" s="39"/>
      <c r="I215" s="39"/>
      <c r="J215" s="39"/>
      <c r="K215" s="39"/>
      <c r="L215" s="39"/>
      <c r="M215" s="39"/>
      <c r="N215" s="39"/>
      <c r="O215" s="267"/>
      <c r="P215" s="2"/>
      <c r="Q215" s="1"/>
      <c r="R215" s="1"/>
      <c r="S215" s="1"/>
      <c r="T215" s="1"/>
      <c r="U215" s="1"/>
      <c r="V215" s="1"/>
    </row>
    <row r="216" spans="1:22" ht="15.75" customHeight="1" x14ac:dyDescent="0.3">
      <c r="A216" s="268"/>
      <c r="B216" s="1"/>
      <c r="C216" s="258"/>
      <c r="D216" s="2"/>
      <c r="E216" s="259"/>
      <c r="F216" s="39"/>
      <c r="G216" s="39"/>
      <c r="H216" s="39"/>
      <c r="I216" s="39"/>
      <c r="J216" s="39"/>
      <c r="K216" s="39"/>
      <c r="L216" s="39"/>
      <c r="M216" s="39"/>
      <c r="N216" s="39"/>
      <c r="O216" s="267"/>
      <c r="P216" s="2"/>
      <c r="Q216" s="1"/>
      <c r="R216" s="1"/>
      <c r="S216" s="1"/>
      <c r="T216" s="1"/>
      <c r="U216" s="1"/>
      <c r="V216" s="1"/>
    </row>
    <row r="217" spans="1:22" ht="15.75" customHeight="1" x14ac:dyDescent="0.3">
      <c r="A217" s="268"/>
      <c r="B217" s="1"/>
      <c r="C217" s="258"/>
      <c r="D217" s="2"/>
      <c r="E217" s="259"/>
      <c r="F217" s="39"/>
      <c r="G217" s="39"/>
      <c r="H217" s="39"/>
      <c r="I217" s="39"/>
      <c r="J217" s="39"/>
      <c r="K217" s="39"/>
      <c r="L217" s="39"/>
      <c r="M217" s="39"/>
      <c r="N217" s="39"/>
      <c r="O217" s="267"/>
      <c r="P217" s="2"/>
      <c r="Q217" s="1"/>
      <c r="R217" s="1"/>
      <c r="S217" s="1"/>
      <c r="T217" s="1"/>
      <c r="U217" s="1"/>
      <c r="V217" s="1"/>
    </row>
    <row r="218" spans="1:22" ht="15.75" customHeight="1" x14ac:dyDescent="0.3">
      <c r="A218" s="268"/>
      <c r="B218" s="1"/>
      <c r="C218" s="258"/>
      <c r="D218" s="2"/>
      <c r="E218" s="259"/>
      <c r="F218" s="39"/>
      <c r="G218" s="39"/>
      <c r="H218" s="39"/>
      <c r="I218" s="39"/>
      <c r="J218" s="39"/>
      <c r="K218" s="39"/>
      <c r="L218" s="39"/>
      <c r="M218" s="39"/>
      <c r="N218" s="39"/>
      <c r="O218" s="267"/>
      <c r="P218" s="2"/>
      <c r="Q218" s="1"/>
      <c r="R218" s="1"/>
      <c r="S218" s="1"/>
      <c r="T218" s="1"/>
      <c r="U218" s="1"/>
      <c r="V218" s="1"/>
    </row>
    <row r="219" spans="1:22" ht="15.75" customHeight="1" x14ac:dyDescent="0.3">
      <c r="A219" s="268"/>
      <c r="B219" s="1"/>
      <c r="C219" s="258"/>
      <c r="D219" s="2"/>
      <c r="E219" s="259"/>
      <c r="F219" s="39"/>
      <c r="G219" s="39"/>
      <c r="H219" s="39"/>
      <c r="I219" s="39"/>
      <c r="J219" s="39"/>
      <c r="K219" s="39"/>
      <c r="L219" s="39"/>
      <c r="M219" s="39"/>
      <c r="N219" s="39"/>
      <c r="O219" s="267"/>
      <c r="P219" s="2"/>
      <c r="Q219" s="1"/>
      <c r="R219" s="1"/>
      <c r="S219" s="1"/>
      <c r="T219" s="1"/>
      <c r="U219" s="1"/>
      <c r="V219" s="1"/>
    </row>
    <row r="220" spans="1:22" ht="15.75" customHeight="1" x14ac:dyDescent="0.3">
      <c r="A220" s="268"/>
      <c r="B220" s="1"/>
      <c r="C220" s="258"/>
      <c r="D220" s="2"/>
      <c r="E220" s="259"/>
      <c r="F220" s="39"/>
      <c r="G220" s="39"/>
      <c r="H220" s="39"/>
      <c r="I220" s="39"/>
      <c r="J220" s="39"/>
      <c r="K220" s="39"/>
      <c r="L220" s="39"/>
      <c r="M220" s="39"/>
      <c r="N220" s="39"/>
      <c r="O220" s="267"/>
      <c r="P220" s="2"/>
      <c r="Q220" s="1"/>
      <c r="R220" s="1"/>
      <c r="S220" s="1"/>
      <c r="T220" s="1"/>
      <c r="U220" s="1"/>
      <c r="V220" s="1"/>
    </row>
    <row r="221" spans="1:22" ht="15.75" customHeight="1" x14ac:dyDescent="0.3">
      <c r="A221" s="268"/>
      <c r="B221" s="1"/>
      <c r="C221" s="258"/>
      <c r="D221" s="2"/>
      <c r="E221" s="259"/>
      <c r="F221" s="39"/>
      <c r="G221" s="39"/>
      <c r="H221" s="39"/>
      <c r="I221" s="39"/>
      <c r="J221" s="39"/>
      <c r="K221" s="39"/>
      <c r="L221" s="39"/>
      <c r="M221" s="39"/>
      <c r="N221" s="39"/>
      <c r="O221" s="267"/>
      <c r="P221" s="2"/>
      <c r="Q221" s="1"/>
      <c r="R221" s="1"/>
      <c r="S221" s="1"/>
      <c r="T221" s="1"/>
      <c r="U221" s="1"/>
      <c r="V221" s="1"/>
    </row>
    <row r="222" spans="1:22" ht="15.75" customHeight="1" x14ac:dyDescent="0.3">
      <c r="A222" s="268"/>
      <c r="B222" s="1"/>
      <c r="C222" s="258"/>
      <c r="D222" s="2"/>
      <c r="E222" s="259"/>
      <c r="F222" s="39"/>
      <c r="G222" s="39"/>
      <c r="H222" s="39"/>
      <c r="I222" s="39"/>
      <c r="J222" s="39"/>
      <c r="K222" s="39"/>
      <c r="L222" s="39"/>
      <c r="M222" s="39"/>
      <c r="N222" s="39"/>
      <c r="O222" s="267"/>
      <c r="P222" s="2"/>
      <c r="Q222" s="1"/>
      <c r="R222" s="1"/>
      <c r="S222" s="1"/>
      <c r="T222" s="1"/>
      <c r="U222" s="1"/>
      <c r="V222" s="1"/>
    </row>
    <row r="223" spans="1:22" ht="15.75" customHeight="1" x14ac:dyDescent="0.3">
      <c r="A223" s="268"/>
      <c r="B223" s="1"/>
      <c r="C223" s="258"/>
      <c r="D223" s="2"/>
      <c r="E223" s="259"/>
      <c r="F223" s="39"/>
      <c r="G223" s="39"/>
      <c r="H223" s="39"/>
      <c r="I223" s="39"/>
      <c r="J223" s="39"/>
      <c r="K223" s="39"/>
      <c r="L223" s="39"/>
      <c r="M223" s="39"/>
      <c r="N223" s="39"/>
      <c r="O223" s="267"/>
      <c r="P223" s="2"/>
      <c r="Q223" s="1"/>
      <c r="R223" s="1"/>
      <c r="S223" s="1"/>
      <c r="T223" s="1"/>
      <c r="U223" s="1"/>
      <c r="V223" s="1"/>
    </row>
    <row r="224" spans="1:22" ht="15.75" customHeight="1" x14ac:dyDescent="0.3">
      <c r="A224" s="268"/>
      <c r="B224" s="1"/>
      <c r="C224" s="258"/>
      <c r="D224" s="2"/>
      <c r="E224" s="259"/>
      <c r="F224" s="39"/>
      <c r="G224" s="39"/>
      <c r="H224" s="39"/>
      <c r="I224" s="39"/>
      <c r="J224" s="39"/>
      <c r="K224" s="39"/>
      <c r="L224" s="39"/>
      <c r="M224" s="39"/>
      <c r="N224" s="39"/>
      <c r="O224" s="267"/>
      <c r="P224" s="2"/>
      <c r="Q224" s="1"/>
      <c r="R224" s="1"/>
      <c r="S224" s="1"/>
      <c r="T224" s="1"/>
      <c r="U224" s="1"/>
      <c r="V224" s="1"/>
    </row>
    <row r="225" spans="1:22" ht="15.75" customHeight="1" x14ac:dyDescent="0.3">
      <c r="A225" s="268"/>
      <c r="B225" s="1"/>
      <c r="C225" s="258"/>
      <c r="D225" s="2"/>
      <c r="E225" s="259"/>
      <c r="F225" s="39"/>
      <c r="G225" s="39"/>
      <c r="H225" s="39"/>
      <c r="I225" s="39"/>
      <c r="J225" s="39"/>
      <c r="K225" s="39"/>
      <c r="L225" s="39"/>
      <c r="M225" s="39"/>
      <c r="N225" s="39"/>
      <c r="O225" s="267"/>
      <c r="P225" s="2"/>
      <c r="Q225" s="1"/>
      <c r="R225" s="1"/>
      <c r="S225" s="1"/>
      <c r="T225" s="1"/>
      <c r="U225" s="1"/>
      <c r="V225" s="1"/>
    </row>
    <row r="226" spans="1:22" ht="15.75" customHeight="1" x14ac:dyDescent="0.3">
      <c r="A226" s="268"/>
      <c r="B226" s="1"/>
      <c r="C226" s="258"/>
      <c r="D226" s="2"/>
      <c r="E226" s="259"/>
      <c r="F226" s="39"/>
      <c r="G226" s="39"/>
      <c r="H226" s="39"/>
      <c r="I226" s="39"/>
      <c r="J226" s="39"/>
      <c r="K226" s="39"/>
      <c r="L226" s="39"/>
      <c r="M226" s="39"/>
      <c r="N226" s="39"/>
      <c r="O226" s="267"/>
      <c r="P226" s="2"/>
      <c r="Q226" s="1"/>
      <c r="R226" s="1"/>
      <c r="S226" s="1"/>
      <c r="T226" s="1"/>
      <c r="U226" s="1"/>
      <c r="V226" s="1"/>
    </row>
    <row r="227" spans="1:22" ht="15.75" customHeight="1" x14ac:dyDescent="0.3">
      <c r="A227" s="268"/>
      <c r="B227" s="1"/>
      <c r="C227" s="258"/>
      <c r="D227" s="2"/>
      <c r="E227" s="259"/>
      <c r="F227" s="39"/>
      <c r="G227" s="39"/>
      <c r="H227" s="39"/>
      <c r="I227" s="39"/>
      <c r="J227" s="39"/>
      <c r="K227" s="39"/>
      <c r="L227" s="39"/>
      <c r="M227" s="39"/>
      <c r="N227" s="39"/>
      <c r="O227" s="267"/>
      <c r="P227" s="2"/>
      <c r="Q227" s="1"/>
      <c r="R227" s="1"/>
      <c r="S227" s="1"/>
      <c r="T227" s="1"/>
      <c r="U227" s="1"/>
      <c r="V227" s="1"/>
    </row>
    <row r="228" spans="1:22" ht="15.75" customHeight="1" x14ac:dyDescent="0.3">
      <c r="A228" s="268"/>
      <c r="B228" s="1"/>
      <c r="C228" s="258"/>
      <c r="D228" s="2"/>
      <c r="E228" s="259"/>
      <c r="F228" s="39"/>
      <c r="G228" s="39"/>
      <c r="H228" s="39"/>
      <c r="I228" s="39"/>
      <c r="J228" s="39"/>
      <c r="K228" s="39"/>
      <c r="L228" s="39"/>
      <c r="M228" s="39"/>
      <c r="N228" s="39"/>
      <c r="O228" s="267"/>
      <c r="P228" s="2"/>
      <c r="Q228" s="1"/>
      <c r="R228" s="1"/>
      <c r="S228" s="1"/>
      <c r="T228" s="1"/>
      <c r="U228" s="1"/>
      <c r="V228" s="1"/>
    </row>
    <row r="229" spans="1:22" ht="15.75" customHeight="1" x14ac:dyDescent="0.3">
      <c r="A229" s="268"/>
      <c r="B229" s="1"/>
      <c r="C229" s="258"/>
      <c r="D229" s="2"/>
      <c r="E229" s="259"/>
      <c r="F229" s="39"/>
      <c r="G229" s="39"/>
      <c r="H229" s="39"/>
      <c r="I229" s="39"/>
      <c r="J229" s="39"/>
      <c r="K229" s="39"/>
      <c r="L229" s="39"/>
      <c r="M229" s="39"/>
      <c r="N229" s="39"/>
      <c r="O229" s="267"/>
      <c r="P229" s="2"/>
      <c r="Q229" s="1"/>
      <c r="R229" s="1"/>
      <c r="S229" s="1"/>
      <c r="T229" s="1"/>
      <c r="U229" s="1"/>
      <c r="V229" s="1"/>
    </row>
    <row r="230" spans="1:22" ht="15.75" customHeight="1" x14ac:dyDescent="0.3">
      <c r="A230" s="268"/>
      <c r="B230" s="1"/>
      <c r="C230" s="258"/>
      <c r="D230" s="2"/>
      <c r="E230" s="259"/>
      <c r="F230" s="39"/>
      <c r="G230" s="39"/>
      <c r="H230" s="39"/>
      <c r="I230" s="39"/>
      <c r="J230" s="39"/>
      <c r="K230" s="39"/>
      <c r="L230" s="39"/>
      <c r="M230" s="39"/>
      <c r="N230" s="39"/>
      <c r="O230" s="267"/>
      <c r="P230" s="2"/>
      <c r="Q230" s="1"/>
      <c r="R230" s="1"/>
      <c r="S230" s="1"/>
      <c r="T230" s="1"/>
      <c r="U230" s="1"/>
      <c r="V230" s="1"/>
    </row>
    <row r="231" spans="1:22" ht="15.75" customHeight="1" x14ac:dyDescent="0.3">
      <c r="A231" s="268"/>
      <c r="B231" s="1"/>
      <c r="C231" s="258"/>
      <c r="D231" s="2"/>
      <c r="E231" s="259"/>
      <c r="F231" s="39"/>
      <c r="G231" s="39"/>
      <c r="H231" s="39"/>
      <c r="I231" s="39"/>
      <c r="J231" s="39"/>
      <c r="K231" s="39"/>
      <c r="L231" s="39"/>
      <c r="M231" s="39"/>
      <c r="N231" s="39"/>
      <c r="O231" s="267"/>
      <c r="P231" s="2"/>
      <c r="Q231" s="1"/>
      <c r="R231" s="1"/>
      <c r="S231" s="1"/>
      <c r="T231" s="1"/>
      <c r="U231" s="1"/>
      <c r="V231" s="1"/>
    </row>
    <row r="232" spans="1:22" ht="15.75" customHeight="1" x14ac:dyDescent="0.3">
      <c r="A232" s="268"/>
      <c r="B232" s="1"/>
      <c r="C232" s="258"/>
      <c r="D232" s="2"/>
      <c r="E232" s="259"/>
      <c r="F232" s="39"/>
      <c r="G232" s="39"/>
      <c r="H232" s="39"/>
      <c r="I232" s="39"/>
      <c r="J232" s="39"/>
      <c r="K232" s="39"/>
      <c r="L232" s="39"/>
      <c r="M232" s="39"/>
      <c r="N232" s="39"/>
      <c r="O232" s="267"/>
      <c r="P232" s="2"/>
      <c r="Q232" s="1"/>
      <c r="R232" s="1"/>
      <c r="S232" s="1"/>
      <c r="T232" s="1"/>
      <c r="U232" s="1"/>
      <c r="V232" s="1"/>
    </row>
    <row r="233" spans="1:22" ht="15.75" customHeight="1" x14ac:dyDescent="0.3">
      <c r="A233" s="268"/>
      <c r="B233" s="1"/>
      <c r="C233" s="258"/>
      <c r="D233" s="2"/>
      <c r="E233" s="259"/>
      <c r="F233" s="39"/>
      <c r="G233" s="39"/>
      <c r="H233" s="39"/>
      <c r="I233" s="39"/>
      <c r="J233" s="39"/>
      <c r="K233" s="39"/>
      <c r="L233" s="39"/>
      <c r="M233" s="39"/>
      <c r="N233" s="39"/>
      <c r="O233" s="267"/>
      <c r="P233" s="2"/>
      <c r="Q233" s="1"/>
      <c r="R233" s="1"/>
      <c r="S233" s="1"/>
      <c r="T233" s="1"/>
      <c r="U233" s="1"/>
      <c r="V233" s="1"/>
    </row>
    <row r="234" spans="1:22" ht="15.75" customHeight="1" x14ac:dyDescent="0.3">
      <c r="A234" s="268"/>
      <c r="B234" s="1"/>
      <c r="C234" s="258"/>
      <c r="D234" s="2"/>
      <c r="E234" s="259"/>
      <c r="F234" s="39"/>
      <c r="G234" s="39"/>
      <c r="H234" s="39"/>
      <c r="I234" s="39"/>
      <c r="J234" s="39"/>
      <c r="K234" s="39"/>
      <c r="L234" s="39"/>
      <c r="M234" s="39"/>
      <c r="N234" s="39"/>
      <c r="O234" s="267"/>
      <c r="P234" s="2"/>
      <c r="Q234" s="1"/>
      <c r="R234" s="1"/>
      <c r="S234" s="1"/>
      <c r="T234" s="1"/>
      <c r="U234" s="1"/>
      <c r="V234" s="1"/>
    </row>
    <row r="235" spans="1:22" ht="15.75" customHeight="1" x14ac:dyDescent="0.3">
      <c r="A235" s="268"/>
      <c r="B235" s="1"/>
      <c r="C235" s="258"/>
      <c r="D235" s="2"/>
      <c r="E235" s="259"/>
      <c r="F235" s="39"/>
      <c r="G235" s="39"/>
      <c r="H235" s="39"/>
      <c r="I235" s="39"/>
      <c r="J235" s="39"/>
      <c r="K235" s="39"/>
      <c r="L235" s="39"/>
      <c r="M235" s="39"/>
      <c r="N235" s="39"/>
      <c r="O235" s="267"/>
      <c r="P235" s="2"/>
      <c r="Q235" s="1"/>
      <c r="R235" s="1"/>
      <c r="S235" s="1"/>
      <c r="T235" s="1"/>
      <c r="U235" s="1"/>
      <c r="V235" s="1"/>
    </row>
    <row r="236" spans="1:22" ht="15.75" customHeight="1" x14ac:dyDescent="0.3">
      <c r="A236" s="268"/>
      <c r="B236" s="1"/>
      <c r="C236" s="258"/>
      <c r="D236" s="2"/>
      <c r="E236" s="259"/>
      <c r="F236" s="39"/>
      <c r="G236" s="39"/>
      <c r="H236" s="39"/>
      <c r="I236" s="39"/>
      <c r="J236" s="39"/>
      <c r="K236" s="39"/>
      <c r="L236" s="39"/>
      <c r="M236" s="39"/>
      <c r="N236" s="39"/>
      <c r="O236" s="267"/>
      <c r="P236" s="2"/>
      <c r="Q236" s="1"/>
      <c r="R236" s="1"/>
      <c r="S236" s="1"/>
      <c r="T236" s="1"/>
      <c r="U236" s="1"/>
      <c r="V236" s="1"/>
    </row>
    <row r="237" spans="1:22" ht="15.75" customHeight="1" x14ac:dyDescent="0.3">
      <c r="A237" s="268"/>
      <c r="B237" s="1"/>
      <c r="C237" s="258"/>
      <c r="D237" s="2"/>
      <c r="E237" s="259"/>
      <c r="F237" s="39"/>
      <c r="G237" s="39"/>
      <c r="H237" s="39"/>
      <c r="I237" s="39"/>
      <c r="J237" s="39"/>
      <c r="K237" s="39"/>
      <c r="L237" s="39"/>
      <c r="M237" s="39"/>
      <c r="N237" s="39"/>
      <c r="O237" s="267"/>
      <c r="P237" s="2"/>
      <c r="Q237" s="1"/>
      <c r="R237" s="1"/>
      <c r="S237" s="1"/>
      <c r="T237" s="1"/>
      <c r="U237" s="1"/>
      <c r="V237" s="1"/>
    </row>
    <row r="238" spans="1:22" ht="15.75" customHeight="1" x14ac:dyDescent="0.3">
      <c r="A238" s="268"/>
      <c r="B238" s="1"/>
      <c r="C238" s="258"/>
      <c r="D238" s="2"/>
      <c r="E238" s="259"/>
      <c r="F238" s="39"/>
      <c r="G238" s="39"/>
      <c r="H238" s="39"/>
      <c r="I238" s="39"/>
      <c r="J238" s="39"/>
      <c r="K238" s="39"/>
      <c r="L238" s="39"/>
      <c r="M238" s="39"/>
      <c r="N238" s="39"/>
      <c r="O238" s="267"/>
      <c r="P238" s="2"/>
      <c r="Q238" s="1"/>
      <c r="R238" s="1"/>
      <c r="S238" s="1"/>
      <c r="T238" s="1"/>
      <c r="U238" s="1"/>
      <c r="V238" s="1"/>
    </row>
    <row r="239" spans="1:22" ht="15.75" customHeight="1" x14ac:dyDescent="0.3">
      <c r="A239" s="268"/>
      <c r="B239" s="1"/>
      <c r="C239" s="258"/>
      <c r="D239" s="2"/>
      <c r="E239" s="259"/>
      <c r="F239" s="39"/>
      <c r="G239" s="39"/>
      <c r="H239" s="39"/>
      <c r="I239" s="39"/>
      <c r="J239" s="39"/>
      <c r="K239" s="39"/>
      <c r="L239" s="39"/>
      <c r="M239" s="39"/>
      <c r="N239" s="39"/>
      <c r="O239" s="267"/>
      <c r="P239" s="2"/>
      <c r="Q239" s="1"/>
      <c r="R239" s="1"/>
      <c r="S239" s="1"/>
      <c r="T239" s="1"/>
      <c r="U239" s="1"/>
      <c r="V239" s="1"/>
    </row>
    <row r="240" spans="1:22" ht="15.75" customHeight="1" x14ac:dyDescent="0.3">
      <c r="A240" s="268"/>
      <c r="B240" s="1"/>
      <c r="C240" s="258"/>
      <c r="D240" s="2"/>
      <c r="E240" s="259"/>
      <c r="F240" s="39"/>
      <c r="G240" s="39"/>
      <c r="H240" s="39"/>
      <c r="I240" s="39"/>
      <c r="J240" s="39"/>
      <c r="K240" s="39"/>
      <c r="L240" s="39"/>
      <c r="M240" s="39"/>
      <c r="N240" s="39"/>
      <c r="O240" s="267"/>
      <c r="P240" s="2"/>
      <c r="Q240" s="1"/>
      <c r="R240" s="1"/>
      <c r="S240" s="1"/>
      <c r="T240" s="1"/>
      <c r="U240" s="1"/>
      <c r="V240" s="1"/>
    </row>
    <row r="241" spans="1:22" ht="15.75" customHeight="1" x14ac:dyDescent="0.3">
      <c r="A241" s="268"/>
      <c r="B241" s="1"/>
      <c r="C241" s="258"/>
      <c r="D241" s="2"/>
      <c r="E241" s="259"/>
      <c r="F241" s="39"/>
      <c r="G241" s="39"/>
      <c r="H241" s="39"/>
      <c r="I241" s="39"/>
      <c r="J241" s="39"/>
      <c r="K241" s="39"/>
      <c r="L241" s="39"/>
      <c r="M241" s="39"/>
      <c r="N241" s="39"/>
      <c r="O241" s="267"/>
      <c r="P241" s="2"/>
      <c r="Q241" s="1"/>
      <c r="R241" s="1"/>
      <c r="S241" s="1"/>
      <c r="T241" s="1"/>
      <c r="U241" s="1"/>
      <c r="V241" s="1"/>
    </row>
    <row r="242" spans="1:22" ht="15.75" customHeight="1" x14ac:dyDescent="0.3">
      <c r="A242" s="268"/>
      <c r="B242" s="1"/>
      <c r="C242" s="258"/>
      <c r="D242" s="2"/>
      <c r="E242" s="259"/>
      <c r="F242" s="39"/>
      <c r="G242" s="39"/>
      <c r="H242" s="39"/>
      <c r="I242" s="39"/>
      <c r="J242" s="39"/>
      <c r="K242" s="39"/>
      <c r="L242" s="39"/>
      <c r="M242" s="39"/>
      <c r="N242" s="39"/>
      <c r="O242" s="267"/>
      <c r="P242" s="2"/>
      <c r="Q242" s="1"/>
      <c r="R242" s="1"/>
      <c r="S242" s="1"/>
      <c r="T242" s="1"/>
      <c r="U242" s="1"/>
      <c r="V242" s="1"/>
    </row>
    <row r="243" spans="1:22" ht="15.75" customHeight="1" x14ac:dyDescent="0.3">
      <c r="A243" s="268"/>
      <c r="B243" s="1"/>
      <c r="C243" s="258"/>
      <c r="D243" s="2"/>
      <c r="E243" s="259"/>
      <c r="F243" s="39"/>
      <c r="G243" s="39"/>
      <c r="H243" s="39"/>
      <c r="I243" s="39"/>
      <c r="J243" s="39"/>
      <c r="K243" s="39"/>
      <c r="L243" s="39"/>
      <c r="M243" s="39"/>
      <c r="N243" s="39"/>
      <c r="O243" s="267"/>
      <c r="P243" s="2"/>
      <c r="Q243" s="1"/>
      <c r="R243" s="1"/>
      <c r="S243" s="1"/>
      <c r="T243" s="1"/>
      <c r="U243" s="1"/>
      <c r="V243" s="1"/>
    </row>
    <row r="244" spans="1:22" ht="15.75" customHeight="1" x14ac:dyDescent="0.3">
      <c r="A244" s="268"/>
      <c r="B244" s="1"/>
      <c r="C244" s="258"/>
      <c r="D244" s="2"/>
      <c r="E244" s="259"/>
      <c r="F244" s="39"/>
      <c r="G244" s="39"/>
      <c r="H244" s="39"/>
      <c r="I244" s="39"/>
      <c r="J244" s="39"/>
      <c r="K244" s="39"/>
      <c r="L244" s="39"/>
      <c r="M244" s="39"/>
      <c r="N244" s="39"/>
      <c r="O244" s="267"/>
      <c r="P244" s="2"/>
      <c r="Q244" s="1"/>
      <c r="R244" s="1"/>
      <c r="S244" s="1"/>
      <c r="T244" s="1"/>
      <c r="U244" s="1"/>
      <c r="V244" s="1"/>
    </row>
    <row r="245" spans="1:22" ht="15.75" customHeight="1" x14ac:dyDescent="0.3">
      <c r="A245" s="268"/>
      <c r="B245" s="1"/>
      <c r="C245" s="258"/>
      <c r="D245" s="2"/>
      <c r="E245" s="259"/>
      <c r="F245" s="39"/>
      <c r="G245" s="39"/>
      <c r="H245" s="39"/>
      <c r="I245" s="39"/>
      <c r="J245" s="39"/>
      <c r="K245" s="39"/>
      <c r="L245" s="39"/>
      <c r="M245" s="39"/>
      <c r="N245" s="39"/>
      <c r="O245" s="267"/>
      <c r="P245" s="2"/>
      <c r="Q245" s="1"/>
      <c r="R245" s="1"/>
      <c r="S245" s="1"/>
      <c r="T245" s="1"/>
      <c r="U245" s="1"/>
      <c r="V245" s="1"/>
    </row>
    <row r="246" spans="1:22" ht="15.75" customHeight="1" x14ac:dyDescent="0.3">
      <c r="A246" s="268"/>
      <c r="B246" s="1"/>
      <c r="C246" s="258"/>
      <c r="D246" s="2"/>
      <c r="E246" s="259"/>
      <c r="F246" s="39"/>
      <c r="G246" s="39"/>
      <c r="H246" s="39"/>
      <c r="I246" s="39"/>
      <c r="J246" s="39"/>
      <c r="K246" s="39"/>
      <c r="L246" s="39"/>
      <c r="M246" s="39"/>
      <c r="N246" s="39"/>
      <c r="O246" s="267"/>
      <c r="P246" s="2"/>
      <c r="Q246" s="1"/>
      <c r="R246" s="1"/>
      <c r="S246" s="1"/>
      <c r="T246" s="1"/>
      <c r="U246" s="1"/>
      <c r="V246" s="1"/>
    </row>
    <row r="247" spans="1:22" ht="15.75" customHeight="1" x14ac:dyDescent="0.3">
      <c r="A247" s="268"/>
      <c r="B247" s="1"/>
      <c r="C247" s="258"/>
      <c r="D247" s="2"/>
      <c r="E247" s="259"/>
      <c r="F247" s="39"/>
      <c r="G247" s="39"/>
      <c r="H247" s="39"/>
      <c r="I247" s="39"/>
      <c r="J247" s="39"/>
      <c r="K247" s="39"/>
      <c r="L247" s="39"/>
      <c r="M247" s="39"/>
      <c r="N247" s="39"/>
      <c r="O247" s="267"/>
      <c r="P247" s="2"/>
      <c r="Q247" s="1"/>
      <c r="R247" s="1"/>
      <c r="S247" s="1"/>
      <c r="T247" s="1"/>
      <c r="U247" s="1"/>
      <c r="V247" s="1"/>
    </row>
    <row r="248" spans="1:22" ht="15.75" customHeight="1" x14ac:dyDescent="0.3">
      <c r="A248" s="268"/>
      <c r="B248" s="1"/>
      <c r="C248" s="258"/>
      <c r="D248" s="2"/>
      <c r="E248" s="259"/>
      <c r="F248" s="39"/>
      <c r="G248" s="39"/>
      <c r="H248" s="39"/>
      <c r="I248" s="39"/>
      <c r="J248" s="39"/>
      <c r="K248" s="39"/>
      <c r="L248" s="39"/>
      <c r="M248" s="39"/>
      <c r="N248" s="39"/>
      <c r="O248" s="267"/>
      <c r="P248" s="2"/>
      <c r="Q248" s="1"/>
      <c r="R248" s="1"/>
      <c r="S248" s="1"/>
      <c r="T248" s="1"/>
      <c r="U248" s="1"/>
      <c r="V248" s="1"/>
    </row>
    <row r="249" spans="1:22" ht="15.75" customHeight="1" x14ac:dyDescent="0.3">
      <c r="A249" s="268"/>
      <c r="B249" s="1"/>
      <c r="C249" s="258"/>
      <c r="D249" s="2"/>
      <c r="E249" s="259"/>
      <c r="F249" s="39"/>
      <c r="G249" s="39"/>
      <c r="H249" s="39"/>
      <c r="I249" s="39"/>
      <c r="J249" s="39"/>
      <c r="K249" s="39"/>
      <c r="L249" s="39"/>
      <c r="M249" s="39"/>
      <c r="N249" s="39"/>
      <c r="O249" s="267"/>
      <c r="P249" s="2"/>
      <c r="Q249" s="1"/>
      <c r="R249" s="1"/>
      <c r="S249" s="1"/>
      <c r="T249" s="1"/>
      <c r="U249" s="1"/>
      <c r="V249" s="1"/>
    </row>
    <row r="250" spans="1:22" ht="15.75" customHeight="1" x14ac:dyDescent="0.3">
      <c r="A250" s="268"/>
      <c r="B250" s="1"/>
      <c r="C250" s="258"/>
      <c r="D250" s="2"/>
      <c r="E250" s="259"/>
      <c r="F250" s="39"/>
      <c r="G250" s="39"/>
      <c r="H250" s="39"/>
      <c r="I250" s="39"/>
      <c r="J250" s="39"/>
      <c r="K250" s="39"/>
      <c r="L250" s="39"/>
      <c r="M250" s="39"/>
      <c r="N250" s="39"/>
      <c r="O250" s="267"/>
      <c r="P250" s="2"/>
      <c r="Q250" s="1"/>
      <c r="R250" s="1"/>
      <c r="S250" s="1"/>
      <c r="T250" s="1"/>
      <c r="U250" s="1"/>
      <c r="V250" s="1"/>
    </row>
    <row r="251" spans="1:22" ht="15.75" customHeight="1" x14ac:dyDescent="0.3">
      <c r="A251" s="268"/>
      <c r="B251" s="1"/>
      <c r="C251" s="258"/>
      <c r="D251" s="2"/>
      <c r="E251" s="259"/>
      <c r="F251" s="39"/>
      <c r="G251" s="39"/>
      <c r="H251" s="39"/>
      <c r="I251" s="39"/>
      <c r="J251" s="39"/>
      <c r="K251" s="39"/>
      <c r="L251" s="39"/>
      <c r="M251" s="39"/>
      <c r="N251" s="39"/>
      <c r="O251" s="267"/>
      <c r="P251" s="2"/>
      <c r="Q251" s="1"/>
      <c r="R251" s="1"/>
      <c r="S251" s="1"/>
      <c r="T251" s="1"/>
      <c r="U251" s="1"/>
      <c r="V251" s="1"/>
    </row>
    <row r="252" spans="1:22" ht="15.75" customHeight="1" x14ac:dyDescent="0.3">
      <c r="A252" s="268"/>
      <c r="B252" s="1"/>
      <c r="C252" s="258"/>
      <c r="D252" s="2"/>
      <c r="E252" s="259"/>
      <c r="F252" s="39"/>
      <c r="G252" s="39"/>
      <c r="H252" s="39"/>
      <c r="I252" s="39"/>
      <c r="J252" s="39"/>
      <c r="K252" s="39"/>
      <c r="L252" s="39"/>
      <c r="M252" s="39"/>
      <c r="N252" s="39"/>
      <c r="O252" s="267"/>
      <c r="P252" s="2"/>
      <c r="Q252" s="1"/>
      <c r="R252" s="1"/>
      <c r="S252" s="1"/>
      <c r="T252" s="1"/>
      <c r="U252" s="1"/>
      <c r="V252" s="1"/>
    </row>
    <row r="253" spans="1:22" ht="15.75" customHeight="1" x14ac:dyDescent="0.3">
      <c r="A253" s="268"/>
      <c r="B253" s="1"/>
      <c r="C253" s="258"/>
      <c r="D253" s="2"/>
      <c r="E253" s="259"/>
      <c r="F253" s="39"/>
      <c r="G253" s="39"/>
      <c r="H253" s="39"/>
      <c r="I253" s="39"/>
      <c r="J253" s="39"/>
      <c r="K253" s="39"/>
      <c r="L253" s="39"/>
      <c r="M253" s="39"/>
      <c r="N253" s="39"/>
      <c r="O253" s="267"/>
      <c r="P253" s="2"/>
      <c r="Q253" s="1"/>
      <c r="R253" s="1"/>
      <c r="S253" s="1"/>
      <c r="T253" s="1"/>
      <c r="U253" s="1"/>
      <c r="V253" s="1"/>
    </row>
    <row r="254" spans="1:22" ht="15.75" customHeight="1" x14ac:dyDescent="0.3">
      <c r="A254" s="268"/>
      <c r="B254" s="1"/>
      <c r="C254" s="258"/>
      <c r="D254" s="2"/>
      <c r="E254" s="259"/>
      <c r="F254" s="39"/>
      <c r="G254" s="39"/>
      <c r="H254" s="39"/>
      <c r="I254" s="39"/>
      <c r="J254" s="39"/>
      <c r="K254" s="39"/>
      <c r="L254" s="39"/>
      <c r="M254" s="39"/>
      <c r="N254" s="39"/>
      <c r="O254" s="267"/>
      <c r="P254" s="2"/>
      <c r="Q254" s="1"/>
      <c r="R254" s="1"/>
      <c r="S254" s="1"/>
      <c r="T254" s="1"/>
      <c r="U254" s="1"/>
      <c r="V254" s="1"/>
    </row>
    <row r="255" spans="1:22" ht="15.75" customHeight="1" x14ac:dyDescent="0.3">
      <c r="A255" s="268"/>
      <c r="B255" s="1"/>
      <c r="C255" s="258"/>
      <c r="D255" s="2"/>
      <c r="E255" s="259"/>
      <c r="F255" s="39"/>
      <c r="G255" s="39"/>
      <c r="H255" s="39"/>
      <c r="I255" s="39"/>
      <c r="J255" s="39"/>
      <c r="K255" s="39"/>
      <c r="L255" s="39"/>
      <c r="M255" s="39"/>
      <c r="N255" s="39"/>
      <c r="O255" s="267"/>
      <c r="P255" s="2"/>
      <c r="Q255" s="1"/>
      <c r="R255" s="1"/>
      <c r="S255" s="1"/>
      <c r="T255" s="1"/>
      <c r="U255" s="1"/>
      <c r="V255" s="1"/>
    </row>
    <row r="256" spans="1:22" ht="15.75" customHeight="1" x14ac:dyDescent="0.3">
      <c r="A256" s="268"/>
      <c r="B256" s="1"/>
      <c r="C256" s="258"/>
      <c r="D256" s="2"/>
      <c r="E256" s="259"/>
      <c r="F256" s="39"/>
      <c r="G256" s="39"/>
      <c r="H256" s="39"/>
      <c r="I256" s="39"/>
      <c r="J256" s="39"/>
      <c r="K256" s="39"/>
      <c r="L256" s="39"/>
      <c r="M256" s="39"/>
      <c r="N256" s="39"/>
      <c r="O256" s="267"/>
      <c r="P256" s="2"/>
      <c r="Q256" s="1"/>
      <c r="R256" s="1"/>
      <c r="S256" s="1"/>
      <c r="T256" s="1"/>
      <c r="U256" s="1"/>
      <c r="V256" s="1"/>
    </row>
    <row r="257" spans="1:22" ht="15.75" customHeight="1" x14ac:dyDescent="0.3">
      <c r="A257" s="268"/>
      <c r="B257" s="1"/>
      <c r="C257" s="258"/>
      <c r="D257" s="2"/>
      <c r="E257" s="259"/>
      <c r="F257" s="39"/>
      <c r="G257" s="39"/>
      <c r="H257" s="39"/>
      <c r="I257" s="39"/>
      <c r="J257" s="39"/>
      <c r="K257" s="39"/>
      <c r="L257" s="39"/>
      <c r="M257" s="39"/>
      <c r="N257" s="39"/>
      <c r="O257" s="267"/>
      <c r="P257" s="2"/>
      <c r="Q257" s="1"/>
      <c r="R257" s="1"/>
      <c r="S257" s="1"/>
      <c r="T257" s="1"/>
      <c r="U257" s="1"/>
      <c r="V257" s="1"/>
    </row>
    <row r="258" spans="1:22" ht="15.75" customHeight="1" x14ac:dyDescent="0.3">
      <c r="A258" s="268"/>
      <c r="B258" s="1"/>
      <c r="C258" s="258"/>
      <c r="D258" s="2"/>
      <c r="E258" s="259"/>
      <c r="F258" s="39"/>
      <c r="G258" s="39"/>
      <c r="H258" s="39"/>
      <c r="I258" s="39"/>
      <c r="J258" s="39"/>
      <c r="K258" s="39"/>
      <c r="L258" s="39"/>
      <c r="M258" s="39"/>
      <c r="N258" s="39"/>
      <c r="O258" s="267"/>
      <c r="P258" s="2"/>
      <c r="Q258" s="1"/>
      <c r="R258" s="1"/>
      <c r="S258" s="1"/>
      <c r="T258" s="1"/>
      <c r="U258" s="1"/>
      <c r="V258" s="1"/>
    </row>
    <row r="259" spans="1:22" ht="15.75" customHeight="1" x14ac:dyDescent="0.3">
      <c r="A259" s="268"/>
      <c r="B259" s="1"/>
      <c r="C259" s="258"/>
      <c r="D259" s="2"/>
      <c r="E259" s="259"/>
      <c r="F259" s="39"/>
      <c r="G259" s="39"/>
      <c r="H259" s="39"/>
      <c r="I259" s="39"/>
      <c r="J259" s="39"/>
      <c r="K259" s="39"/>
      <c r="L259" s="39"/>
      <c r="M259" s="39"/>
      <c r="N259" s="39"/>
      <c r="O259" s="267"/>
      <c r="P259" s="2"/>
      <c r="Q259" s="1"/>
      <c r="R259" s="1"/>
      <c r="S259" s="1"/>
      <c r="T259" s="1"/>
      <c r="U259" s="1"/>
      <c r="V259" s="1"/>
    </row>
    <row r="260" spans="1:22" ht="15.75" customHeight="1" x14ac:dyDescent="0.3">
      <c r="A260" s="268"/>
      <c r="B260" s="1"/>
      <c r="C260" s="258"/>
      <c r="D260" s="2"/>
      <c r="E260" s="259"/>
      <c r="F260" s="39"/>
      <c r="G260" s="39"/>
      <c r="H260" s="39"/>
      <c r="I260" s="39"/>
      <c r="J260" s="39"/>
      <c r="K260" s="39"/>
      <c r="L260" s="39"/>
      <c r="M260" s="39"/>
      <c r="N260" s="39"/>
      <c r="O260" s="267"/>
      <c r="P260" s="2"/>
      <c r="Q260" s="1"/>
      <c r="R260" s="1"/>
      <c r="S260" s="1"/>
      <c r="T260" s="1"/>
      <c r="U260" s="1"/>
      <c r="V260" s="1"/>
    </row>
    <row r="261" spans="1:22" ht="15.75" customHeight="1" x14ac:dyDescent="0.3">
      <c r="A261" s="268"/>
      <c r="B261" s="1"/>
      <c r="C261" s="258"/>
      <c r="D261" s="2"/>
      <c r="E261" s="259"/>
      <c r="F261" s="39"/>
      <c r="G261" s="39"/>
      <c r="H261" s="39"/>
      <c r="I261" s="39"/>
      <c r="J261" s="39"/>
      <c r="K261" s="39"/>
      <c r="L261" s="39"/>
      <c r="M261" s="39"/>
      <c r="N261" s="39"/>
      <c r="O261" s="267"/>
      <c r="P261" s="2"/>
      <c r="Q261" s="1"/>
      <c r="R261" s="1"/>
      <c r="S261" s="1"/>
      <c r="T261" s="1"/>
      <c r="U261" s="1"/>
      <c r="V261" s="1"/>
    </row>
    <row r="262" spans="1:22" ht="15.75" customHeight="1" x14ac:dyDescent="0.3">
      <c r="A262" s="268"/>
      <c r="B262" s="1"/>
      <c r="C262" s="258"/>
      <c r="D262" s="2"/>
      <c r="E262" s="259"/>
      <c r="F262" s="39"/>
      <c r="G262" s="39"/>
      <c r="H262" s="39"/>
      <c r="I262" s="39"/>
      <c r="J262" s="39"/>
      <c r="K262" s="39"/>
      <c r="L262" s="39"/>
      <c r="M262" s="39"/>
      <c r="N262" s="39"/>
      <c r="O262" s="267"/>
      <c r="P262" s="2"/>
      <c r="Q262" s="1"/>
      <c r="R262" s="1"/>
      <c r="S262" s="1"/>
      <c r="T262" s="1"/>
      <c r="U262" s="1"/>
      <c r="V262" s="1"/>
    </row>
    <row r="263" spans="1:22" ht="15.75" customHeight="1" x14ac:dyDescent="0.3">
      <c r="A263" s="268"/>
      <c r="B263" s="1"/>
      <c r="C263" s="258"/>
      <c r="D263" s="2"/>
      <c r="E263" s="259"/>
      <c r="F263" s="39"/>
      <c r="G263" s="39"/>
      <c r="H263" s="39"/>
      <c r="I263" s="39"/>
      <c r="J263" s="39"/>
      <c r="K263" s="39"/>
      <c r="L263" s="39"/>
      <c r="M263" s="39"/>
      <c r="N263" s="39"/>
      <c r="O263" s="267"/>
      <c r="P263" s="2"/>
      <c r="Q263" s="1"/>
      <c r="R263" s="1"/>
      <c r="S263" s="1"/>
      <c r="T263" s="1"/>
      <c r="U263" s="1"/>
      <c r="V263" s="1"/>
    </row>
    <row r="264" spans="1:22" ht="15.75" customHeight="1" x14ac:dyDescent="0.3">
      <c r="A264" s="268"/>
      <c r="B264" s="1"/>
      <c r="C264" s="258"/>
      <c r="D264" s="2"/>
      <c r="E264" s="259"/>
      <c r="F264" s="39"/>
      <c r="G264" s="39"/>
      <c r="H264" s="39"/>
      <c r="I264" s="39"/>
      <c r="J264" s="39"/>
      <c r="K264" s="39"/>
      <c r="L264" s="39"/>
      <c r="M264" s="39"/>
      <c r="N264" s="39"/>
      <c r="O264" s="267"/>
      <c r="P264" s="2"/>
      <c r="Q264" s="1"/>
      <c r="R264" s="1"/>
      <c r="S264" s="1"/>
      <c r="T264" s="1"/>
      <c r="U264" s="1"/>
      <c r="V264" s="1"/>
    </row>
    <row r="265" spans="1:22" ht="15.75" customHeight="1" x14ac:dyDescent="0.3">
      <c r="A265" s="268"/>
      <c r="B265" s="1"/>
      <c r="C265" s="258"/>
      <c r="D265" s="2"/>
      <c r="E265" s="259"/>
      <c r="F265" s="39"/>
      <c r="G265" s="39"/>
      <c r="H265" s="39"/>
      <c r="I265" s="39"/>
      <c r="J265" s="39"/>
      <c r="K265" s="39"/>
      <c r="L265" s="39"/>
      <c r="M265" s="39"/>
      <c r="N265" s="39"/>
      <c r="O265" s="267"/>
      <c r="P265" s="2"/>
      <c r="Q265" s="1"/>
      <c r="R265" s="1"/>
      <c r="S265" s="1"/>
      <c r="T265" s="1"/>
      <c r="U265" s="1"/>
      <c r="V265" s="1"/>
    </row>
    <row r="266" spans="1:22" ht="15.75" customHeight="1" x14ac:dyDescent="0.3">
      <c r="A266" s="268"/>
      <c r="B266" s="1"/>
      <c r="C266" s="258"/>
      <c r="D266" s="2"/>
      <c r="E266" s="259"/>
      <c r="F266" s="39"/>
      <c r="G266" s="39"/>
      <c r="H266" s="39"/>
      <c r="I266" s="39"/>
      <c r="J266" s="39"/>
      <c r="K266" s="39"/>
      <c r="L266" s="39"/>
      <c r="M266" s="39"/>
      <c r="N266" s="39"/>
      <c r="O266" s="267"/>
      <c r="P266" s="2"/>
      <c r="Q266" s="1"/>
      <c r="R266" s="1"/>
      <c r="S266" s="1"/>
      <c r="T266" s="1"/>
      <c r="U266" s="1"/>
      <c r="V266" s="1"/>
    </row>
    <row r="267" spans="1:22" ht="15.75" customHeight="1" x14ac:dyDescent="0.3">
      <c r="A267" s="268"/>
      <c r="B267" s="1"/>
      <c r="C267" s="258"/>
      <c r="D267" s="2"/>
      <c r="E267" s="259"/>
      <c r="F267" s="39"/>
      <c r="G267" s="39"/>
      <c r="H267" s="39"/>
      <c r="I267" s="39"/>
      <c r="J267" s="39"/>
      <c r="K267" s="39"/>
      <c r="L267" s="39"/>
      <c r="M267" s="39"/>
      <c r="N267" s="39"/>
      <c r="O267" s="267"/>
      <c r="P267" s="2"/>
      <c r="Q267" s="1"/>
      <c r="R267" s="1"/>
      <c r="S267" s="1"/>
      <c r="T267" s="1"/>
      <c r="U267" s="1"/>
      <c r="V267" s="1"/>
    </row>
    <row r="268" spans="1:22" ht="15.75" customHeight="1" x14ac:dyDescent="0.3">
      <c r="A268" s="268"/>
      <c r="B268" s="1"/>
      <c r="C268" s="258"/>
      <c r="D268" s="2"/>
      <c r="E268" s="259"/>
      <c r="F268" s="39"/>
      <c r="G268" s="39"/>
      <c r="H268" s="39"/>
      <c r="I268" s="39"/>
      <c r="J268" s="39"/>
      <c r="K268" s="39"/>
      <c r="L268" s="39"/>
      <c r="M268" s="39"/>
      <c r="N268" s="39"/>
      <c r="O268" s="267"/>
      <c r="P268" s="2"/>
      <c r="Q268" s="1"/>
      <c r="R268" s="1"/>
      <c r="S268" s="1"/>
      <c r="T268" s="1"/>
      <c r="U268" s="1"/>
      <c r="V268" s="1"/>
    </row>
    <row r="269" spans="1:22" ht="15.75" customHeight="1" x14ac:dyDescent="0.3">
      <c r="A269" s="268"/>
      <c r="B269" s="1"/>
      <c r="C269" s="258"/>
      <c r="D269" s="2"/>
      <c r="E269" s="259"/>
      <c r="F269" s="39"/>
      <c r="G269" s="39"/>
      <c r="H269" s="39"/>
      <c r="I269" s="39"/>
      <c r="J269" s="39"/>
      <c r="K269" s="39"/>
      <c r="L269" s="39"/>
      <c r="M269" s="39"/>
      <c r="N269" s="39"/>
      <c r="O269" s="267"/>
      <c r="P269" s="2"/>
      <c r="Q269" s="1"/>
      <c r="R269" s="1"/>
      <c r="S269" s="1"/>
      <c r="T269" s="1"/>
      <c r="U269" s="1"/>
      <c r="V269" s="1"/>
    </row>
    <row r="270" spans="1:22" ht="15.75" customHeight="1" x14ac:dyDescent="0.3">
      <c r="A270" s="268"/>
      <c r="B270" s="1"/>
      <c r="C270" s="258"/>
      <c r="D270" s="2"/>
      <c r="E270" s="259"/>
      <c r="F270" s="39"/>
      <c r="G270" s="39"/>
      <c r="H270" s="39"/>
      <c r="I270" s="39"/>
      <c r="J270" s="39"/>
      <c r="K270" s="39"/>
      <c r="L270" s="39"/>
      <c r="M270" s="39"/>
      <c r="N270" s="39"/>
      <c r="O270" s="267"/>
      <c r="P270" s="2"/>
      <c r="Q270" s="1"/>
      <c r="R270" s="1"/>
      <c r="S270" s="1"/>
      <c r="T270" s="1"/>
      <c r="U270" s="1"/>
      <c r="V270" s="1"/>
    </row>
    <row r="271" spans="1:22" ht="15.75" customHeight="1" x14ac:dyDescent="0.3">
      <c r="A271" s="268"/>
      <c r="B271" s="1"/>
      <c r="C271" s="258"/>
      <c r="D271" s="2"/>
      <c r="E271" s="259"/>
      <c r="F271" s="39"/>
      <c r="G271" s="39"/>
      <c r="H271" s="39"/>
      <c r="I271" s="39"/>
      <c r="J271" s="39"/>
      <c r="K271" s="39"/>
      <c r="L271" s="39"/>
      <c r="M271" s="39"/>
      <c r="N271" s="39"/>
      <c r="O271" s="267"/>
      <c r="P271" s="2"/>
      <c r="Q271" s="1"/>
      <c r="R271" s="1"/>
      <c r="S271" s="1"/>
      <c r="T271" s="1"/>
      <c r="U271" s="1"/>
      <c r="V271" s="1"/>
    </row>
    <row r="272" spans="1:22" ht="15.75" customHeight="1" x14ac:dyDescent="0.3">
      <c r="A272" s="268"/>
      <c r="B272" s="1"/>
      <c r="C272" s="258"/>
      <c r="D272" s="2"/>
      <c r="E272" s="259"/>
      <c r="F272" s="39"/>
      <c r="G272" s="39"/>
      <c r="H272" s="39"/>
      <c r="I272" s="39"/>
      <c r="J272" s="39"/>
      <c r="K272" s="39"/>
      <c r="L272" s="39"/>
      <c r="M272" s="39"/>
      <c r="N272" s="39"/>
      <c r="O272" s="267"/>
      <c r="P272" s="2"/>
      <c r="Q272" s="1"/>
      <c r="R272" s="1"/>
      <c r="S272" s="1"/>
      <c r="T272" s="1"/>
      <c r="U272" s="1"/>
      <c r="V272" s="1"/>
    </row>
    <row r="273" spans="1:22" ht="15.75" customHeight="1" x14ac:dyDescent="0.3">
      <c r="A273" s="268"/>
      <c r="B273" s="1"/>
      <c r="C273" s="258"/>
      <c r="D273" s="2"/>
      <c r="E273" s="259"/>
      <c r="F273" s="39"/>
      <c r="G273" s="39"/>
      <c r="H273" s="39"/>
      <c r="I273" s="39"/>
      <c r="J273" s="39"/>
      <c r="K273" s="39"/>
      <c r="L273" s="39"/>
      <c r="M273" s="39"/>
      <c r="N273" s="39"/>
      <c r="O273" s="267"/>
      <c r="P273" s="2"/>
      <c r="Q273" s="1"/>
      <c r="R273" s="1"/>
      <c r="S273" s="1"/>
      <c r="T273" s="1"/>
      <c r="U273" s="1"/>
      <c r="V273" s="1"/>
    </row>
    <row r="274" spans="1:22" ht="15.75" customHeight="1" x14ac:dyDescent="0.3">
      <c r="A274" s="268"/>
      <c r="B274" s="1"/>
      <c r="C274" s="258"/>
      <c r="D274" s="2"/>
      <c r="E274" s="259"/>
      <c r="F274" s="39"/>
      <c r="G274" s="39"/>
      <c r="H274" s="39"/>
      <c r="I274" s="39"/>
      <c r="J274" s="39"/>
      <c r="K274" s="39"/>
      <c r="L274" s="39"/>
      <c r="M274" s="39"/>
      <c r="N274" s="39"/>
      <c r="O274" s="267"/>
      <c r="P274" s="2"/>
      <c r="Q274" s="1"/>
      <c r="R274" s="1"/>
      <c r="S274" s="1"/>
      <c r="T274" s="1"/>
      <c r="U274" s="1"/>
      <c r="V274" s="1"/>
    </row>
    <row r="275" spans="1:22" ht="15.75" customHeight="1" x14ac:dyDescent="0.3">
      <c r="A275" s="268"/>
      <c r="B275" s="1"/>
      <c r="C275" s="258"/>
      <c r="D275" s="2"/>
      <c r="E275" s="259"/>
      <c r="F275" s="39"/>
      <c r="G275" s="39"/>
      <c r="H275" s="39"/>
      <c r="I275" s="39"/>
      <c r="J275" s="39"/>
      <c r="K275" s="39"/>
      <c r="L275" s="39"/>
      <c r="M275" s="39"/>
      <c r="N275" s="39"/>
      <c r="O275" s="267"/>
      <c r="P275" s="2"/>
      <c r="Q275" s="1"/>
      <c r="R275" s="1"/>
      <c r="S275" s="1"/>
      <c r="T275" s="1"/>
      <c r="U275" s="1"/>
      <c r="V275" s="1"/>
    </row>
    <row r="276" spans="1:22" ht="15.75" customHeight="1" x14ac:dyDescent="0.3">
      <c r="A276" s="268"/>
      <c r="B276" s="1"/>
      <c r="C276" s="258"/>
      <c r="D276" s="2"/>
      <c r="E276" s="259"/>
      <c r="F276" s="39"/>
      <c r="G276" s="39"/>
      <c r="H276" s="39"/>
      <c r="I276" s="39"/>
      <c r="J276" s="39"/>
      <c r="K276" s="39"/>
      <c r="L276" s="39"/>
      <c r="M276" s="39"/>
      <c r="N276" s="39"/>
      <c r="O276" s="267"/>
      <c r="P276" s="2"/>
      <c r="Q276" s="1"/>
      <c r="R276" s="1"/>
      <c r="S276" s="1"/>
      <c r="T276" s="1"/>
      <c r="U276" s="1"/>
      <c r="V276" s="1"/>
    </row>
    <row r="277" spans="1:22" ht="15.75" customHeight="1" x14ac:dyDescent="0.3">
      <c r="A277" s="268"/>
      <c r="B277" s="1"/>
      <c r="C277" s="258"/>
      <c r="D277" s="2"/>
      <c r="E277" s="259"/>
      <c r="F277" s="39"/>
      <c r="G277" s="39"/>
      <c r="H277" s="39"/>
      <c r="I277" s="39"/>
      <c r="J277" s="39"/>
      <c r="K277" s="39"/>
      <c r="L277" s="39"/>
      <c r="M277" s="39"/>
      <c r="N277" s="39"/>
      <c r="O277" s="267"/>
      <c r="P277" s="2"/>
      <c r="Q277" s="1"/>
      <c r="R277" s="1"/>
      <c r="S277" s="1"/>
      <c r="T277" s="1"/>
      <c r="U277" s="1"/>
      <c r="V277" s="1"/>
    </row>
    <row r="278" spans="1:22" ht="15.75" customHeight="1" x14ac:dyDescent="0.3">
      <c r="A278" s="268"/>
      <c r="B278" s="1"/>
      <c r="C278" s="258"/>
      <c r="D278" s="2"/>
      <c r="E278" s="259"/>
      <c r="F278" s="39"/>
      <c r="G278" s="39"/>
      <c r="H278" s="39"/>
      <c r="I278" s="39"/>
      <c r="J278" s="39"/>
      <c r="K278" s="39"/>
      <c r="L278" s="39"/>
      <c r="M278" s="39"/>
      <c r="N278" s="39"/>
      <c r="O278" s="267"/>
      <c r="P278" s="2"/>
      <c r="Q278" s="1"/>
      <c r="R278" s="1"/>
      <c r="S278" s="1"/>
      <c r="T278" s="1"/>
      <c r="U278" s="1"/>
      <c r="V278" s="1"/>
    </row>
    <row r="279" spans="1:22" ht="15.75" customHeight="1" x14ac:dyDescent="0.3">
      <c r="A279" s="268"/>
      <c r="B279" s="1"/>
      <c r="C279" s="258"/>
      <c r="D279" s="2"/>
      <c r="E279" s="259"/>
      <c r="F279" s="39"/>
      <c r="G279" s="39"/>
      <c r="H279" s="39"/>
      <c r="I279" s="39"/>
      <c r="J279" s="39"/>
      <c r="K279" s="39"/>
      <c r="L279" s="39"/>
      <c r="M279" s="39"/>
      <c r="N279" s="39"/>
      <c r="O279" s="267"/>
      <c r="P279" s="2"/>
      <c r="Q279" s="1"/>
      <c r="R279" s="1"/>
      <c r="S279" s="1"/>
      <c r="T279" s="1"/>
      <c r="U279" s="1"/>
      <c r="V279" s="1"/>
    </row>
    <row r="280" spans="1:22" ht="15.75" customHeight="1" x14ac:dyDescent="0.3">
      <c r="A280" s="268"/>
      <c r="B280" s="1"/>
      <c r="C280" s="258"/>
      <c r="D280" s="2"/>
      <c r="E280" s="259"/>
      <c r="F280" s="39"/>
      <c r="G280" s="39"/>
      <c r="H280" s="39"/>
      <c r="I280" s="39"/>
      <c r="J280" s="39"/>
      <c r="K280" s="39"/>
      <c r="L280" s="39"/>
      <c r="M280" s="39"/>
      <c r="N280" s="39"/>
      <c r="O280" s="267"/>
      <c r="P280" s="2"/>
      <c r="Q280" s="1"/>
      <c r="R280" s="1"/>
      <c r="S280" s="1"/>
      <c r="T280" s="1"/>
      <c r="U280" s="1"/>
      <c r="V280" s="1"/>
    </row>
    <row r="281" spans="1:22" ht="15.75" customHeight="1" x14ac:dyDescent="0.3">
      <c r="A281" s="268"/>
      <c r="B281" s="1"/>
      <c r="C281" s="258"/>
      <c r="D281" s="2"/>
      <c r="E281" s="259"/>
      <c r="F281" s="39"/>
      <c r="G281" s="39"/>
      <c r="H281" s="39"/>
      <c r="I281" s="39"/>
      <c r="J281" s="39"/>
      <c r="K281" s="39"/>
      <c r="L281" s="39"/>
      <c r="M281" s="39"/>
      <c r="N281" s="39"/>
      <c r="O281" s="267"/>
      <c r="P281" s="2"/>
      <c r="Q281" s="1"/>
      <c r="R281" s="1"/>
      <c r="S281" s="1"/>
      <c r="T281" s="1"/>
      <c r="U281" s="1"/>
      <c r="V281" s="1"/>
    </row>
    <row r="282" spans="1:22" ht="15.75" customHeight="1" x14ac:dyDescent="0.3">
      <c r="A282" s="268"/>
      <c r="B282" s="1"/>
      <c r="C282" s="258"/>
      <c r="D282" s="2"/>
      <c r="E282" s="259"/>
      <c r="F282" s="39"/>
      <c r="G282" s="39"/>
      <c r="H282" s="39"/>
      <c r="I282" s="39"/>
      <c r="J282" s="39"/>
      <c r="K282" s="39"/>
      <c r="L282" s="39"/>
      <c r="M282" s="39"/>
      <c r="N282" s="39"/>
      <c r="O282" s="267"/>
      <c r="P282" s="2"/>
      <c r="Q282" s="1"/>
      <c r="R282" s="1"/>
      <c r="S282" s="1"/>
      <c r="T282" s="1"/>
      <c r="U282" s="1"/>
      <c r="V282" s="1"/>
    </row>
    <row r="283" spans="1:22" ht="15.75" customHeight="1" x14ac:dyDescent="0.3">
      <c r="A283" s="268"/>
      <c r="B283" s="1"/>
      <c r="C283" s="258"/>
      <c r="D283" s="2"/>
      <c r="E283" s="259"/>
      <c r="F283" s="39"/>
      <c r="G283" s="39"/>
      <c r="H283" s="39"/>
      <c r="I283" s="39"/>
      <c r="J283" s="39"/>
      <c r="K283" s="39"/>
      <c r="L283" s="39"/>
      <c r="M283" s="39"/>
      <c r="N283" s="39"/>
      <c r="O283" s="267"/>
      <c r="P283" s="2"/>
      <c r="Q283" s="1"/>
      <c r="R283" s="1"/>
      <c r="S283" s="1"/>
      <c r="T283" s="1"/>
      <c r="U283" s="1"/>
      <c r="V283" s="1"/>
    </row>
    <row r="284" spans="1:22" ht="15.75" customHeight="1" x14ac:dyDescent="0.3">
      <c r="A284" s="268"/>
      <c r="B284" s="1"/>
      <c r="C284" s="258"/>
      <c r="D284" s="2"/>
      <c r="E284" s="259"/>
      <c r="F284" s="39"/>
      <c r="G284" s="39"/>
      <c r="H284" s="39"/>
      <c r="I284" s="39"/>
      <c r="J284" s="39"/>
      <c r="K284" s="39"/>
      <c r="L284" s="39"/>
      <c r="M284" s="39"/>
      <c r="N284" s="39"/>
      <c r="O284" s="267"/>
      <c r="P284" s="2"/>
      <c r="Q284" s="1"/>
      <c r="R284" s="1"/>
      <c r="S284" s="1"/>
      <c r="T284" s="1"/>
      <c r="U284" s="1"/>
      <c r="V284" s="1"/>
    </row>
    <row r="285" spans="1:22" ht="15.75" customHeight="1" x14ac:dyDescent="0.3">
      <c r="A285" s="268"/>
      <c r="B285" s="1"/>
      <c r="C285" s="258"/>
      <c r="D285" s="2"/>
      <c r="E285" s="259"/>
      <c r="F285" s="39"/>
      <c r="G285" s="39"/>
      <c r="H285" s="39"/>
      <c r="I285" s="39"/>
      <c r="J285" s="39"/>
      <c r="K285" s="39"/>
      <c r="L285" s="39"/>
      <c r="M285" s="39"/>
      <c r="N285" s="39"/>
      <c r="O285" s="267"/>
      <c r="P285" s="2"/>
      <c r="Q285" s="1"/>
      <c r="R285" s="1"/>
      <c r="S285" s="1"/>
      <c r="T285" s="1"/>
      <c r="U285" s="1"/>
      <c r="V285" s="1"/>
    </row>
    <row r="286" spans="1:22" ht="15.75" customHeight="1" x14ac:dyDescent="0.3">
      <c r="A286" s="268"/>
      <c r="B286" s="1"/>
      <c r="C286" s="258"/>
      <c r="D286" s="2"/>
      <c r="E286" s="259"/>
      <c r="F286" s="39"/>
      <c r="G286" s="39"/>
      <c r="H286" s="39"/>
      <c r="I286" s="39"/>
      <c r="J286" s="39"/>
      <c r="K286" s="39"/>
      <c r="L286" s="39"/>
      <c r="M286" s="39"/>
      <c r="N286" s="39"/>
      <c r="O286" s="267"/>
      <c r="P286" s="2"/>
      <c r="Q286" s="1"/>
      <c r="R286" s="1"/>
      <c r="S286" s="1"/>
      <c r="T286" s="1"/>
      <c r="U286" s="1"/>
      <c r="V286" s="1"/>
    </row>
    <row r="287" spans="1:22" ht="15.75" customHeight="1" x14ac:dyDescent="0.3">
      <c r="A287" s="268"/>
      <c r="B287" s="1"/>
      <c r="C287" s="258"/>
      <c r="D287" s="2"/>
      <c r="E287" s="259"/>
      <c r="F287" s="39"/>
      <c r="G287" s="39"/>
      <c r="H287" s="39"/>
      <c r="I287" s="39"/>
      <c r="J287" s="39"/>
      <c r="K287" s="39"/>
      <c r="L287" s="39"/>
      <c r="M287" s="39"/>
      <c r="N287" s="39"/>
      <c r="O287" s="267"/>
      <c r="P287" s="2"/>
      <c r="Q287" s="1"/>
      <c r="R287" s="1"/>
      <c r="S287" s="1"/>
      <c r="T287" s="1"/>
      <c r="U287" s="1"/>
      <c r="V287" s="1"/>
    </row>
    <row r="288" spans="1:22" ht="15.75" customHeight="1" x14ac:dyDescent="0.3">
      <c r="A288" s="268"/>
      <c r="B288" s="1"/>
      <c r="C288" s="258"/>
      <c r="D288" s="2"/>
      <c r="E288" s="259"/>
      <c r="F288" s="39"/>
      <c r="G288" s="39"/>
      <c r="H288" s="39"/>
      <c r="I288" s="39"/>
      <c r="J288" s="39"/>
      <c r="K288" s="39"/>
      <c r="L288" s="39"/>
      <c r="M288" s="39"/>
      <c r="N288" s="39"/>
      <c r="O288" s="267"/>
      <c r="P288" s="2"/>
      <c r="Q288" s="1"/>
      <c r="R288" s="1"/>
      <c r="S288" s="1"/>
      <c r="T288" s="1"/>
      <c r="U288" s="1"/>
      <c r="V288" s="1"/>
    </row>
    <row r="289" spans="1:22" ht="15.75" customHeight="1" x14ac:dyDescent="0.3">
      <c r="A289" s="268"/>
      <c r="B289" s="1"/>
      <c r="C289" s="258"/>
      <c r="D289" s="2"/>
      <c r="E289" s="259"/>
      <c r="F289" s="39"/>
      <c r="G289" s="39"/>
      <c r="H289" s="39"/>
      <c r="I289" s="39"/>
      <c r="J289" s="39"/>
      <c r="K289" s="39"/>
      <c r="L289" s="39"/>
      <c r="M289" s="39"/>
      <c r="N289" s="39"/>
      <c r="O289" s="267"/>
      <c r="P289" s="2"/>
      <c r="Q289" s="1"/>
      <c r="R289" s="1"/>
      <c r="S289" s="1"/>
      <c r="T289" s="1"/>
      <c r="U289" s="1"/>
      <c r="V289" s="1"/>
    </row>
    <row r="290" spans="1:22" ht="15.75" customHeight="1" x14ac:dyDescent="0.3">
      <c r="A290" s="268"/>
      <c r="B290" s="1"/>
      <c r="C290" s="258"/>
      <c r="D290" s="2"/>
      <c r="E290" s="259"/>
      <c r="F290" s="39"/>
      <c r="G290" s="39"/>
      <c r="H290" s="39"/>
      <c r="I290" s="39"/>
      <c r="J290" s="39"/>
      <c r="K290" s="39"/>
      <c r="L290" s="39"/>
      <c r="M290" s="39"/>
      <c r="N290" s="39"/>
      <c r="O290" s="267"/>
      <c r="P290" s="2"/>
      <c r="Q290" s="1"/>
      <c r="R290" s="1"/>
      <c r="S290" s="1"/>
      <c r="T290" s="1"/>
      <c r="U290" s="1"/>
      <c r="V290" s="1"/>
    </row>
    <row r="291" spans="1:22" ht="15.75" customHeight="1" x14ac:dyDescent="0.3">
      <c r="A291" s="268"/>
      <c r="B291" s="1"/>
      <c r="C291" s="258"/>
      <c r="D291" s="2"/>
      <c r="E291" s="259"/>
      <c r="F291" s="39"/>
      <c r="G291" s="39"/>
      <c r="H291" s="39"/>
      <c r="I291" s="39"/>
      <c r="J291" s="39"/>
      <c r="K291" s="39"/>
      <c r="L291" s="39"/>
      <c r="M291" s="39"/>
      <c r="N291" s="39"/>
      <c r="O291" s="267"/>
      <c r="P291" s="2"/>
      <c r="Q291" s="1"/>
      <c r="R291" s="1"/>
      <c r="S291" s="1"/>
      <c r="T291" s="1"/>
      <c r="U291" s="1"/>
      <c r="V291" s="1"/>
    </row>
    <row r="292" spans="1:22" ht="15.75" customHeight="1" x14ac:dyDescent="0.3">
      <c r="A292" s="268"/>
      <c r="B292" s="1"/>
      <c r="C292" s="258"/>
      <c r="D292" s="2"/>
      <c r="E292" s="259"/>
      <c r="F292" s="39"/>
      <c r="G292" s="39"/>
      <c r="H292" s="39"/>
      <c r="I292" s="39"/>
      <c r="J292" s="39"/>
      <c r="K292" s="39"/>
      <c r="L292" s="39"/>
      <c r="M292" s="39"/>
      <c r="N292" s="39"/>
      <c r="O292" s="267"/>
      <c r="P292" s="2"/>
      <c r="Q292" s="1"/>
      <c r="R292" s="1"/>
      <c r="S292" s="1"/>
      <c r="T292" s="1"/>
      <c r="U292" s="1"/>
      <c r="V292" s="1"/>
    </row>
    <row r="293" spans="1:22" ht="15.75" customHeight="1" x14ac:dyDescent="0.3">
      <c r="A293" s="268"/>
      <c r="B293" s="1"/>
      <c r="C293" s="258"/>
      <c r="D293" s="2"/>
      <c r="E293" s="259"/>
      <c r="F293" s="39"/>
      <c r="G293" s="39"/>
      <c r="H293" s="39"/>
      <c r="I293" s="39"/>
      <c r="J293" s="39"/>
      <c r="K293" s="39"/>
      <c r="L293" s="39"/>
      <c r="M293" s="39"/>
      <c r="N293" s="39"/>
      <c r="O293" s="267"/>
      <c r="P293" s="2"/>
      <c r="Q293" s="1"/>
      <c r="R293" s="1"/>
      <c r="S293" s="1"/>
      <c r="T293" s="1"/>
      <c r="U293" s="1"/>
      <c r="V293" s="1"/>
    </row>
    <row r="294" spans="1:22" ht="15.75" customHeight="1" x14ac:dyDescent="0.3">
      <c r="A294" s="268"/>
      <c r="B294" s="1"/>
      <c r="C294" s="258"/>
      <c r="D294" s="2"/>
      <c r="E294" s="259"/>
      <c r="F294" s="39"/>
      <c r="G294" s="39"/>
      <c r="H294" s="39"/>
      <c r="I294" s="39"/>
      <c r="J294" s="39"/>
      <c r="K294" s="39"/>
      <c r="L294" s="39"/>
      <c r="M294" s="39"/>
      <c r="N294" s="39"/>
      <c r="O294" s="267"/>
      <c r="P294" s="2"/>
      <c r="Q294" s="1"/>
      <c r="R294" s="1"/>
      <c r="S294" s="1"/>
      <c r="T294" s="1"/>
      <c r="U294" s="1"/>
      <c r="V294" s="1"/>
    </row>
    <row r="295" spans="1:22" ht="15.75" customHeight="1" x14ac:dyDescent="0.3">
      <c r="A295" s="268"/>
      <c r="B295" s="1"/>
      <c r="C295" s="258"/>
      <c r="D295" s="2"/>
      <c r="E295" s="259"/>
      <c r="F295" s="39"/>
      <c r="G295" s="39"/>
      <c r="H295" s="39"/>
      <c r="I295" s="39"/>
      <c r="J295" s="39"/>
      <c r="K295" s="39"/>
      <c r="L295" s="39"/>
      <c r="M295" s="39"/>
      <c r="N295" s="39"/>
      <c r="O295" s="267"/>
      <c r="P295" s="2"/>
      <c r="Q295" s="1"/>
      <c r="R295" s="1"/>
      <c r="S295" s="1"/>
      <c r="T295" s="1"/>
      <c r="U295" s="1"/>
      <c r="V295" s="1"/>
    </row>
    <row r="296" spans="1:22" ht="15.75" customHeight="1" x14ac:dyDescent="0.3">
      <c r="A296" s="268"/>
      <c r="B296" s="1"/>
      <c r="C296" s="258"/>
      <c r="D296" s="2"/>
      <c r="E296" s="259"/>
      <c r="F296" s="39"/>
      <c r="G296" s="39"/>
      <c r="H296" s="39"/>
      <c r="I296" s="39"/>
      <c r="J296" s="39"/>
      <c r="K296" s="39"/>
      <c r="L296" s="39"/>
      <c r="M296" s="39"/>
      <c r="N296" s="39"/>
      <c r="O296" s="267"/>
      <c r="P296" s="2"/>
      <c r="Q296" s="1"/>
      <c r="R296" s="1"/>
      <c r="S296" s="1"/>
      <c r="T296" s="1"/>
      <c r="U296" s="1"/>
      <c r="V296" s="1"/>
    </row>
    <row r="297" spans="1:22" ht="15.75" customHeight="1" x14ac:dyDescent="0.3">
      <c r="A297" s="268"/>
      <c r="B297" s="1"/>
      <c r="C297" s="258"/>
      <c r="D297" s="2"/>
      <c r="E297" s="259"/>
      <c r="F297" s="39"/>
      <c r="G297" s="39"/>
      <c r="H297" s="39"/>
      <c r="I297" s="39"/>
      <c r="J297" s="39"/>
      <c r="K297" s="39"/>
      <c r="L297" s="39"/>
      <c r="M297" s="39"/>
      <c r="N297" s="39"/>
      <c r="O297" s="267"/>
      <c r="P297" s="2"/>
      <c r="Q297" s="1"/>
      <c r="R297" s="1"/>
      <c r="S297" s="1"/>
      <c r="T297" s="1"/>
      <c r="U297" s="1"/>
      <c r="V297" s="1"/>
    </row>
    <row r="298" spans="1:22" ht="15.75" customHeight="1" x14ac:dyDescent="0.3">
      <c r="A298" s="268"/>
      <c r="B298" s="1"/>
      <c r="C298" s="258"/>
      <c r="D298" s="2"/>
      <c r="E298" s="259"/>
      <c r="F298" s="39"/>
      <c r="G298" s="39"/>
      <c r="H298" s="39"/>
      <c r="I298" s="39"/>
      <c r="J298" s="39"/>
      <c r="K298" s="39"/>
      <c r="L298" s="39"/>
      <c r="M298" s="39"/>
      <c r="N298" s="39"/>
      <c r="O298" s="267"/>
      <c r="P298" s="2"/>
      <c r="Q298" s="1"/>
      <c r="R298" s="1"/>
      <c r="S298" s="1"/>
      <c r="T298" s="1"/>
      <c r="U298" s="1"/>
      <c r="V298" s="1"/>
    </row>
    <row r="299" spans="1:22" ht="15.75" customHeight="1" x14ac:dyDescent="0.3">
      <c r="A299" s="268"/>
      <c r="B299" s="1"/>
      <c r="C299" s="258"/>
      <c r="D299" s="2"/>
      <c r="E299" s="259"/>
      <c r="F299" s="39"/>
      <c r="G299" s="39"/>
      <c r="H299" s="39"/>
      <c r="I299" s="39"/>
      <c r="J299" s="39"/>
      <c r="K299" s="39"/>
      <c r="L299" s="39"/>
      <c r="M299" s="39"/>
      <c r="N299" s="39"/>
      <c r="O299" s="267"/>
      <c r="P299" s="2"/>
      <c r="Q299" s="1"/>
      <c r="R299" s="1"/>
      <c r="S299" s="1"/>
      <c r="T299" s="1"/>
      <c r="U299" s="1"/>
      <c r="V299" s="1"/>
    </row>
    <row r="300" spans="1:22" ht="15.75" customHeight="1" x14ac:dyDescent="0.3">
      <c r="A300" s="268"/>
      <c r="B300" s="1"/>
      <c r="C300" s="258"/>
      <c r="D300" s="2"/>
      <c r="E300" s="259"/>
      <c r="F300" s="39"/>
      <c r="G300" s="39"/>
      <c r="H300" s="39"/>
      <c r="I300" s="39"/>
      <c r="J300" s="39"/>
      <c r="K300" s="39"/>
      <c r="L300" s="39"/>
      <c r="M300" s="39"/>
      <c r="N300" s="39"/>
      <c r="O300" s="267"/>
      <c r="P300" s="2"/>
      <c r="Q300" s="1"/>
      <c r="R300" s="1"/>
      <c r="S300" s="1"/>
      <c r="T300" s="1"/>
      <c r="U300" s="1"/>
      <c r="V300" s="1"/>
    </row>
    <row r="301" spans="1:22" ht="15.75" customHeight="1" x14ac:dyDescent="0.3">
      <c r="A301" s="268"/>
      <c r="B301" s="1"/>
      <c r="C301" s="258"/>
      <c r="D301" s="2"/>
      <c r="E301" s="259"/>
      <c r="F301" s="39"/>
      <c r="G301" s="39"/>
      <c r="H301" s="39"/>
      <c r="I301" s="39"/>
      <c r="J301" s="39"/>
      <c r="K301" s="39"/>
      <c r="L301" s="39"/>
      <c r="M301" s="39"/>
      <c r="N301" s="39"/>
      <c r="O301" s="267"/>
      <c r="P301" s="2"/>
      <c r="Q301" s="1"/>
      <c r="R301" s="1"/>
      <c r="S301" s="1"/>
      <c r="T301" s="1"/>
      <c r="U301" s="1"/>
      <c r="V301" s="1"/>
    </row>
    <row r="302" spans="1:22" ht="15.75" customHeight="1" x14ac:dyDescent="0.3">
      <c r="A302" s="268"/>
      <c r="B302" s="1"/>
      <c r="C302" s="258"/>
      <c r="D302" s="2"/>
      <c r="E302" s="259"/>
      <c r="F302" s="39"/>
      <c r="G302" s="39"/>
      <c r="H302" s="39"/>
      <c r="I302" s="39"/>
      <c r="J302" s="39"/>
      <c r="K302" s="39"/>
      <c r="L302" s="39"/>
      <c r="M302" s="39"/>
      <c r="N302" s="39"/>
      <c r="O302" s="267"/>
      <c r="P302" s="2"/>
      <c r="Q302" s="1"/>
      <c r="R302" s="1"/>
      <c r="S302" s="1"/>
      <c r="T302" s="1"/>
      <c r="U302" s="1"/>
      <c r="V302" s="1"/>
    </row>
    <row r="303" spans="1:22" ht="15.75" customHeight="1" x14ac:dyDescent="0.3">
      <c r="A303" s="268"/>
      <c r="B303" s="1"/>
      <c r="C303" s="258"/>
      <c r="D303" s="2"/>
      <c r="E303" s="259"/>
      <c r="F303" s="39"/>
      <c r="G303" s="39"/>
      <c r="H303" s="39"/>
      <c r="I303" s="39"/>
      <c r="J303" s="39"/>
      <c r="K303" s="39"/>
      <c r="L303" s="39"/>
      <c r="M303" s="39"/>
      <c r="N303" s="39"/>
      <c r="O303" s="267"/>
      <c r="P303" s="2"/>
      <c r="Q303" s="1"/>
      <c r="R303" s="1"/>
      <c r="S303" s="1"/>
      <c r="T303" s="1"/>
      <c r="U303" s="1"/>
      <c r="V303" s="1"/>
    </row>
    <row r="304" spans="1:22" ht="15.75" customHeight="1" x14ac:dyDescent="0.3">
      <c r="A304" s="268"/>
      <c r="B304" s="1"/>
      <c r="C304" s="258"/>
      <c r="D304" s="2"/>
      <c r="E304" s="259"/>
      <c r="F304" s="39"/>
      <c r="G304" s="39"/>
      <c r="H304" s="39"/>
      <c r="I304" s="39"/>
      <c r="J304" s="39"/>
      <c r="K304" s="39"/>
      <c r="L304" s="39"/>
      <c r="M304" s="39"/>
      <c r="N304" s="39"/>
      <c r="O304" s="267"/>
      <c r="P304" s="2"/>
      <c r="Q304" s="1"/>
      <c r="R304" s="1"/>
      <c r="S304" s="1"/>
      <c r="T304" s="1"/>
      <c r="U304" s="1"/>
      <c r="V304" s="1"/>
    </row>
    <row r="305" spans="1:22" ht="15.75" customHeight="1" x14ac:dyDescent="0.3">
      <c r="A305" s="268"/>
      <c r="B305" s="1"/>
      <c r="C305" s="258"/>
      <c r="D305" s="2"/>
      <c r="E305" s="259"/>
      <c r="F305" s="39"/>
      <c r="G305" s="39"/>
      <c r="H305" s="39"/>
      <c r="I305" s="39"/>
      <c r="J305" s="39"/>
      <c r="K305" s="39"/>
      <c r="L305" s="39"/>
      <c r="M305" s="39"/>
      <c r="N305" s="39"/>
      <c r="O305" s="267"/>
      <c r="P305" s="2"/>
      <c r="Q305" s="1"/>
      <c r="R305" s="1"/>
      <c r="S305" s="1"/>
      <c r="T305" s="1"/>
      <c r="U305" s="1"/>
      <c r="V305" s="1"/>
    </row>
    <row r="306" spans="1:22" ht="15.75" customHeight="1" x14ac:dyDescent="0.3">
      <c r="A306" s="268"/>
      <c r="B306" s="1"/>
      <c r="C306" s="258"/>
      <c r="D306" s="2"/>
      <c r="E306" s="259"/>
      <c r="F306" s="39"/>
      <c r="G306" s="39"/>
      <c r="H306" s="39"/>
      <c r="I306" s="39"/>
      <c r="J306" s="39"/>
      <c r="K306" s="39"/>
      <c r="L306" s="39"/>
      <c r="M306" s="39"/>
      <c r="N306" s="39"/>
      <c r="O306" s="267"/>
      <c r="P306" s="2"/>
      <c r="Q306" s="1"/>
      <c r="R306" s="1"/>
      <c r="S306" s="1"/>
      <c r="T306" s="1"/>
      <c r="U306" s="1"/>
      <c r="V306" s="1"/>
    </row>
    <row r="307" spans="1:22" ht="15.75" customHeight="1" x14ac:dyDescent="0.3">
      <c r="A307" s="268"/>
      <c r="B307" s="1"/>
      <c r="C307" s="258"/>
      <c r="D307" s="2"/>
      <c r="E307" s="259"/>
      <c r="F307" s="39"/>
      <c r="G307" s="39"/>
      <c r="H307" s="39"/>
      <c r="I307" s="39"/>
      <c r="J307" s="39"/>
      <c r="K307" s="39"/>
      <c r="L307" s="39"/>
      <c r="M307" s="39"/>
      <c r="N307" s="39"/>
      <c r="O307" s="267"/>
      <c r="P307" s="2"/>
      <c r="Q307" s="1"/>
      <c r="R307" s="1"/>
      <c r="S307" s="1"/>
      <c r="T307" s="1"/>
      <c r="U307" s="1"/>
      <c r="V307" s="1"/>
    </row>
    <row r="308" spans="1:22" ht="15.75" customHeight="1" x14ac:dyDescent="0.3">
      <c r="A308" s="268"/>
      <c r="B308" s="1"/>
      <c r="C308" s="258"/>
      <c r="D308" s="2"/>
      <c r="E308" s="259"/>
      <c r="F308" s="39"/>
      <c r="G308" s="39"/>
      <c r="H308" s="39"/>
      <c r="I308" s="39"/>
      <c r="J308" s="39"/>
      <c r="K308" s="39"/>
      <c r="L308" s="39"/>
      <c r="M308" s="39"/>
      <c r="N308" s="39"/>
      <c r="O308" s="267"/>
      <c r="P308" s="2"/>
      <c r="Q308" s="1"/>
      <c r="R308" s="1"/>
      <c r="S308" s="1"/>
      <c r="T308" s="1"/>
      <c r="U308" s="1"/>
      <c r="V308" s="1"/>
    </row>
    <row r="309" spans="1:22" ht="15.75" customHeight="1" x14ac:dyDescent="0.3">
      <c r="A309" s="268"/>
      <c r="B309" s="1"/>
      <c r="C309" s="258"/>
      <c r="D309" s="2"/>
      <c r="E309" s="259"/>
      <c r="F309" s="39"/>
      <c r="G309" s="39"/>
      <c r="H309" s="39"/>
      <c r="I309" s="39"/>
      <c r="J309" s="39"/>
      <c r="K309" s="39"/>
      <c r="L309" s="39"/>
      <c r="M309" s="39"/>
      <c r="N309" s="39"/>
      <c r="O309" s="267"/>
      <c r="P309" s="2"/>
      <c r="Q309" s="1"/>
      <c r="R309" s="1"/>
      <c r="S309" s="1"/>
      <c r="T309" s="1"/>
      <c r="U309" s="1"/>
      <c r="V309" s="1"/>
    </row>
    <row r="310" spans="1:22" ht="15.75" customHeight="1" x14ac:dyDescent="0.3">
      <c r="A310" s="268"/>
      <c r="B310" s="1"/>
      <c r="C310" s="258"/>
      <c r="D310" s="2"/>
      <c r="E310" s="259"/>
      <c r="F310" s="39"/>
      <c r="G310" s="39"/>
      <c r="H310" s="39"/>
      <c r="I310" s="39"/>
      <c r="J310" s="39"/>
      <c r="K310" s="39"/>
      <c r="L310" s="39"/>
      <c r="M310" s="39"/>
      <c r="N310" s="39"/>
      <c r="O310" s="267"/>
      <c r="P310" s="2"/>
      <c r="Q310" s="1"/>
      <c r="R310" s="1"/>
      <c r="S310" s="1"/>
      <c r="T310" s="1"/>
      <c r="U310" s="1"/>
      <c r="V310" s="1"/>
    </row>
    <row r="311" spans="1:22" ht="15.75" customHeight="1" x14ac:dyDescent="0.3">
      <c r="A311" s="268"/>
      <c r="B311" s="1"/>
      <c r="C311" s="258"/>
      <c r="D311" s="2"/>
      <c r="E311" s="259"/>
      <c r="F311" s="39"/>
      <c r="G311" s="39"/>
      <c r="H311" s="39"/>
      <c r="I311" s="39"/>
      <c r="J311" s="39"/>
      <c r="K311" s="39"/>
      <c r="L311" s="39"/>
      <c r="M311" s="39"/>
      <c r="N311" s="39"/>
      <c r="O311" s="267"/>
      <c r="P311" s="2"/>
      <c r="Q311" s="1"/>
      <c r="R311" s="1"/>
      <c r="S311" s="1"/>
      <c r="T311" s="1"/>
      <c r="U311" s="1"/>
      <c r="V311" s="1"/>
    </row>
    <row r="312" spans="1:22" ht="15.75" customHeight="1" x14ac:dyDescent="0.3">
      <c r="A312" s="268"/>
      <c r="B312" s="1"/>
      <c r="C312" s="258"/>
      <c r="D312" s="2"/>
      <c r="E312" s="259"/>
      <c r="F312" s="39"/>
      <c r="G312" s="39"/>
      <c r="H312" s="39"/>
      <c r="I312" s="39"/>
      <c r="J312" s="39"/>
      <c r="K312" s="39"/>
      <c r="L312" s="39"/>
      <c r="M312" s="39"/>
      <c r="N312" s="39"/>
      <c r="O312" s="267"/>
      <c r="P312" s="2"/>
      <c r="Q312" s="1"/>
      <c r="R312" s="1"/>
      <c r="S312" s="1"/>
      <c r="T312" s="1"/>
      <c r="U312" s="1"/>
      <c r="V312" s="1"/>
    </row>
    <row r="313" spans="1:22" ht="15.75" customHeight="1" x14ac:dyDescent="0.3">
      <c r="A313" s="268"/>
      <c r="B313" s="1"/>
      <c r="C313" s="258"/>
      <c r="D313" s="2"/>
      <c r="E313" s="259"/>
      <c r="F313" s="39"/>
      <c r="G313" s="39"/>
      <c r="H313" s="39"/>
      <c r="I313" s="39"/>
      <c r="J313" s="39"/>
      <c r="K313" s="39"/>
      <c r="L313" s="39"/>
      <c r="M313" s="39"/>
      <c r="N313" s="39"/>
      <c r="O313" s="267"/>
      <c r="P313" s="2"/>
      <c r="Q313" s="1"/>
      <c r="R313" s="1"/>
      <c r="S313" s="1"/>
      <c r="T313" s="1"/>
      <c r="U313" s="1"/>
      <c r="V313" s="1"/>
    </row>
    <row r="314" spans="1:22" ht="15.75" customHeight="1" x14ac:dyDescent="0.3">
      <c r="A314" s="268"/>
      <c r="B314" s="1"/>
      <c r="C314" s="258"/>
      <c r="D314" s="2"/>
      <c r="E314" s="259"/>
      <c r="F314" s="39"/>
      <c r="G314" s="39"/>
      <c r="H314" s="39"/>
      <c r="I314" s="39"/>
      <c r="J314" s="39"/>
      <c r="K314" s="39"/>
      <c r="L314" s="39"/>
      <c r="M314" s="39"/>
      <c r="N314" s="39"/>
      <c r="O314" s="267"/>
      <c r="P314" s="2"/>
      <c r="Q314" s="1"/>
      <c r="R314" s="1"/>
      <c r="S314" s="1"/>
      <c r="T314" s="1"/>
      <c r="U314" s="1"/>
      <c r="V314" s="1"/>
    </row>
    <row r="315" spans="1:22" ht="15.75" customHeight="1" x14ac:dyDescent="0.3">
      <c r="A315" s="268"/>
      <c r="B315" s="1"/>
      <c r="C315" s="258"/>
      <c r="D315" s="2"/>
      <c r="E315" s="259"/>
      <c r="F315" s="39"/>
      <c r="G315" s="39"/>
      <c r="H315" s="39"/>
      <c r="I315" s="39"/>
      <c r="J315" s="39"/>
      <c r="K315" s="39"/>
      <c r="L315" s="39"/>
      <c r="M315" s="39"/>
      <c r="N315" s="39"/>
      <c r="O315" s="267"/>
      <c r="P315" s="2"/>
      <c r="Q315" s="1"/>
      <c r="R315" s="1"/>
      <c r="S315" s="1"/>
      <c r="T315" s="1"/>
      <c r="U315" s="1"/>
      <c r="V315" s="1"/>
    </row>
    <row r="316" spans="1:22" ht="15.75" customHeight="1" x14ac:dyDescent="0.3">
      <c r="A316" s="268"/>
      <c r="B316" s="1"/>
      <c r="C316" s="258"/>
      <c r="D316" s="2"/>
      <c r="E316" s="259"/>
      <c r="F316" s="39"/>
      <c r="G316" s="39"/>
      <c r="H316" s="39"/>
      <c r="I316" s="39"/>
      <c r="J316" s="39"/>
      <c r="K316" s="39"/>
      <c r="L316" s="39"/>
      <c r="M316" s="39"/>
      <c r="N316" s="39"/>
      <c r="O316" s="267"/>
      <c r="P316" s="2"/>
      <c r="Q316" s="1"/>
      <c r="R316" s="1"/>
      <c r="S316" s="1"/>
      <c r="T316" s="1"/>
      <c r="U316" s="1"/>
      <c r="V316" s="1"/>
    </row>
    <row r="317" spans="1:22" ht="15.75" customHeight="1" x14ac:dyDescent="0.3">
      <c r="A317" s="268"/>
      <c r="B317" s="1"/>
      <c r="C317" s="258"/>
      <c r="D317" s="2"/>
      <c r="E317" s="259"/>
      <c r="F317" s="39"/>
      <c r="G317" s="39"/>
      <c r="H317" s="39"/>
      <c r="I317" s="39"/>
      <c r="J317" s="39"/>
      <c r="K317" s="39"/>
      <c r="L317" s="39"/>
      <c r="M317" s="39"/>
      <c r="N317" s="39"/>
      <c r="O317" s="267"/>
      <c r="P317" s="2"/>
      <c r="Q317" s="1"/>
      <c r="R317" s="1"/>
      <c r="S317" s="1"/>
      <c r="T317" s="1"/>
      <c r="U317" s="1"/>
      <c r="V317" s="1"/>
    </row>
    <row r="318" spans="1:22" ht="15.75" customHeight="1" x14ac:dyDescent="0.3">
      <c r="A318" s="268"/>
      <c r="B318" s="1"/>
      <c r="C318" s="258"/>
      <c r="D318" s="2"/>
      <c r="E318" s="259"/>
      <c r="F318" s="39"/>
      <c r="G318" s="39"/>
      <c r="H318" s="39"/>
      <c r="I318" s="39"/>
      <c r="J318" s="39"/>
      <c r="K318" s="39"/>
      <c r="L318" s="39"/>
      <c r="M318" s="39"/>
      <c r="N318" s="39"/>
      <c r="O318" s="267"/>
      <c r="P318" s="2"/>
      <c r="Q318" s="1"/>
      <c r="R318" s="1"/>
      <c r="S318" s="1"/>
      <c r="T318" s="1"/>
      <c r="U318" s="1"/>
      <c r="V318" s="1"/>
    </row>
    <row r="319" spans="1:22" ht="15.75" customHeight="1" x14ac:dyDescent="0.3">
      <c r="A319" s="268"/>
      <c r="B319" s="1"/>
      <c r="C319" s="258"/>
      <c r="D319" s="2"/>
      <c r="E319" s="259"/>
      <c r="F319" s="39"/>
      <c r="G319" s="39"/>
      <c r="H319" s="39"/>
      <c r="I319" s="39"/>
      <c r="J319" s="39"/>
      <c r="K319" s="39"/>
      <c r="L319" s="39"/>
      <c r="M319" s="39"/>
      <c r="N319" s="39"/>
      <c r="O319" s="267"/>
      <c r="P319" s="2"/>
      <c r="Q319" s="1"/>
      <c r="R319" s="1"/>
      <c r="S319" s="1"/>
      <c r="T319" s="1"/>
      <c r="U319" s="1"/>
      <c r="V319" s="1"/>
    </row>
    <row r="320" spans="1:22" ht="15.75" customHeight="1" x14ac:dyDescent="0.3">
      <c r="A320" s="268"/>
      <c r="B320" s="1"/>
      <c r="C320" s="258"/>
      <c r="D320" s="2"/>
      <c r="E320" s="259"/>
      <c r="F320" s="39"/>
      <c r="G320" s="39"/>
      <c r="H320" s="39"/>
      <c r="I320" s="39"/>
      <c r="J320" s="39"/>
      <c r="K320" s="39"/>
      <c r="L320" s="39"/>
      <c r="M320" s="39"/>
      <c r="N320" s="39"/>
      <c r="O320" s="267"/>
      <c r="P320" s="2"/>
      <c r="Q320" s="1"/>
      <c r="R320" s="1"/>
      <c r="S320" s="1"/>
      <c r="T320" s="1"/>
      <c r="U320" s="1"/>
      <c r="V320" s="1"/>
    </row>
    <row r="321" spans="1:22" ht="15.75" customHeight="1" x14ac:dyDescent="0.3">
      <c r="A321" s="268"/>
      <c r="B321" s="1"/>
      <c r="C321" s="258"/>
      <c r="D321" s="2"/>
      <c r="E321" s="259"/>
      <c r="F321" s="39"/>
      <c r="G321" s="39"/>
      <c r="H321" s="39"/>
      <c r="I321" s="39"/>
      <c r="J321" s="39"/>
      <c r="K321" s="39"/>
      <c r="L321" s="39"/>
      <c r="M321" s="39"/>
      <c r="N321" s="39"/>
      <c r="O321" s="267"/>
      <c r="P321" s="2"/>
      <c r="Q321" s="1"/>
      <c r="R321" s="1"/>
      <c r="S321" s="1"/>
      <c r="T321" s="1"/>
      <c r="U321" s="1"/>
      <c r="V321" s="1"/>
    </row>
    <row r="322" spans="1:22" ht="15.75" customHeight="1" x14ac:dyDescent="0.3">
      <c r="A322" s="268"/>
      <c r="B322" s="1"/>
      <c r="C322" s="258"/>
      <c r="D322" s="2"/>
      <c r="E322" s="259"/>
      <c r="F322" s="39"/>
      <c r="G322" s="39"/>
      <c r="H322" s="39"/>
      <c r="I322" s="39"/>
      <c r="J322" s="39"/>
      <c r="K322" s="39"/>
      <c r="L322" s="39"/>
      <c r="M322" s="39"/>
      <c r="N322" s="39"/>
      <c r="O322" s="267"/>
      <c r="P322" s="2"/>
      <c r="Q322" s="1"/>
      <c r="R322" s="1"/>
      <c r="S322" s="1"/>
      <c r="T322" s="1"/>
      <c r="U322" s="1"/>
      <c r="V322" s="1"/>
    </row>
    <row r="323" spans="1:22" ht="15.75" customHeight="1" x14ac:dyDescent="0.3">
      <c r="A323" s="268"/>
      <c r="B323" s="1"/>
      <c r="C323" s="258"/>
      <c r="D323" s="2"/>
      <c r="E323" s="259"/>
      <c r="F323" s="39"/>
      <c r="G323" s="39"/>
      <c r="H323" s="39"/>
      <c r="I323" s="39"/>
      <c r="J323" s="39"/>
      <c r="K323" s="39"/>
      <c r="L323" s="39"/>
      <c r="M323" s="39"/>
      <c r="N323" s="39"/>
      <c r="O323" s="267"/>
      <c r="P323" s="2"/>
      <c r="Q323" s="1"/>
      <c r="R323" s="1"/>
      <c r="S323" s="1"/>
      <c r="T323" s="1"/>
      <c r="U323" s="1"/>
      <c r="V323" s="1"/>
    </row>
    <row r="324" spans="1:22" ht="15.75" customHeight="1" x14ac:dyDescent="0.3">
      <c r="A324" s="268"/>
      <c r="B324" s="1"/>
      <c r="C324" s="258"/>
      <c r="D324" s="2"/>
      <c r="E324" s="259"/>
      <c r="F324" s="39"/>
      <c r="G324" s="39"/>
      <c r="H324" s="39"/>
      <c r="I324" s="39"/>
      <c r="J324" s="39"/>
      <c r="K324" s="39"/>
      <c r="L324" s="39"/>
      <c r="M324" s="39"/>
      <c r="N324" s="39"/>
      <c r="O324" s="267"/>
      <c r="P324" s="2"/>
      <c r="Q324" s="1"/>
      <c r="R324" s="1"/>
      <c r="S324" s="1"/>
      <c r="T324" s="1"/>
      <c r="U324" s="1"/>
      <c r="V324" s="1"/>
    </row>
    <row r="325" spans="1:22" ht="15.75" customHeight="1" x14ac:dyDescent="0.3">
      <c r="A325" s="268"/>
      <c r="B325" s="1"/>
      <c r="C325" s="258"/>
      <c r="D325" s="2"/>
      <c r="E325" s="259"/>
      <c r="F325" s="39"/>
      <c r="G325" s="39"/>
      <c r="H325" s="39"/>
      <c r="I325" s="39"/>
      <c r="J325" s="39"/>
      <c r="K325" s="39"/>
      <c r="L325" s="39"/>
      <c r="M325" s="39"/>
      <c r="N325" s="39"/>
      <c r="O325" s="267"/>
      <c r="P325" s="2"/>
      <c r="Q325" s="1"/>
      <c r="R325" s="1"/>
      <c r="S325" s="1"/>
      <c r="T325" s="1"/>
      <c r="U325" s="1"/>
      <c r="V325" s="1"/>
    </row>
    <row r="326" spans="1:22" ht="15.75" customHeight="1" x14ac:dyDescent="0.3">
      <c r="A326" s="268"/>
      <c r="B326" s="1"/>
      <c r="C326" s="258"/>
      <c r="D326" s="2"/>
      <c r="E326" s="259"/>
      <c r="F326" s="39"/>
      <c r="G326" s="39"/>
      <c r="H326" s="39"/>
      <c r="I326" s="39"/>
      <c r="J326" s="39"/>
      <c r="K326" s="39"/>
      <c r="L326" s="39"/>
      <c r="M326" s="39"/>
      <c r="N326" s="39"/>
      <c r="O326" s="267"/>
      <c r="P326" s="2"/>
      <c r="Q326" s="1"/>
      <c r="R326" s="1"/>
      <c r="S326" s="1"/>
      <c r="T326" s="1"/>
      <c r="U326" s="1"/>
      <c r="V326" s="1"/>
    </row>
    <row r="327" spans="1:22" ht="15.75" customHeight="1" x14ac:dyDescent="0.3">
      <c r="A327" s="268"/>
      <c r="B327" s="1"/>
      <c r="C327" s="258"/>
      <c r="D327" s="2"/>
      <c r="E327" s="259"/>
      <c r="F327" s="39"/>
      <c r="G327" s="39"/>
      <c r="H327" s="39"/>
      <c r="I327" s="39"/>
      <c r="J327" s="39"/>
      <c r="K327" s="39"/>
      <c r="L327" s="39"/>
      <c r="M327" s="39"/>
      <c r="N327" s="39"/>
      <c r="O327" s="267"/>
      <c r="P327" s="2"/>
      <c r="Q327" s="1"/>
      <c r="R327" s="1"/>
      <c r="S327" s="1"/>
      <c r="T327" s="1"/>
      <c r="U327" s="1"/>
      <c r="V327" s="1"/>
    </row>
    <row r="328" spans="1:22" ht="15.75" customHeight="1" x14ac:dyDescent="0.3">
      <c r="A328" s="268"/>
      <c r="B328" s="1"/>
      <c r="C328" s="258"/>
      <c r="D328" s="2"/>
      <c r="E328" s="259"/>
      <c r="F328" s="39"/>
      <c r="G328" s="39"/>
      <c r="H328" s="39"/>
      <c r="I328" s="39"/>
      <c r="J328" s="39"/>
      <c r="K328" s="39"/>
      <c r="L328" s="39"/>
      <c r="M328" s="39"/>
      <c r="N328" s="39"/>
      <c r="O328" s="267"/>
      <c r="P328" s="2"/>
      <c r="Q328" s="1"/>
      <c r="R328" s="1"/>
      <c r="S328" s="1"/>
      <c r="T328" s="1"/>
      <c r="U328" s="1"/>
      <c r="V328" s="1"/>
    </row>
    <row r="329" spans="1:22" ht="15.75" customHeight="1" x14ac:dyDescent="0.3">
      <c r="A329" s="268"/>
      <c r="B329" s="1"/>
      <c r="C329" s="258"/>
      <c r="D329" s="2"/>
      <c r="E329" s="259"/>
      <c r="F329" s="39"/>
      <c r="G329" s="39"/>
      <c r="H329" s="39"/>
      <c r="I329" s="39"/>
      <c r="J329" s="39"/>
      <c r="K329" s="39"/>
      <c r="L329" s="39"/>
      <c r="M329" s="39"/>
      <c r="N329" s="39"/>
      <c r="O329" s="267"/>
      <c r="P329" s="2"/>
      <c r="Q329" s="1"/>
      <c r="R329" s="1"/>
      <c r="S329" s="1"/>
      <c r="T329" s="1"/>
      <c r="U329" s="1"/>
      <c r="V329" s="1"/>
    </row>
    <row r="330" spans="1:22" ht="15.75" customHeight="1" x14ac:dyDescent="0.3">
      <c r="A330" s="268"/>
      <c r="B330" s="1"/>
      <c r="C330" s="258"/>
      <c r="D330" s="2"/>
      <c r="E330" s="259"/>
      <c r="F330" s="39"/>
      <c r="G330" s="39"/>
      <c r="H330" s="39"/>
      <c r="I330" s="39"/>
      <c r="J330" s="39"/>
      <c r="K330" s="39"/>
      <c r="L330" s="39"/>
      <c r="M330" s="39"/>
      <c r="N330" s="39"/>
      <c r="O330" s="267"/>
      <c r="P330" s="2"/>
      <c r="Q330" s="1"/>
      <c r="R330" s="1"/>
      <c r="S330" s="1"/>
      <c r="T330" s="1"/>
      <c r="U330" s="1"/>
      <c r="V330" s="1"/>
    </row>
    <row r="331" spans="1:22" ht="15.75" customHeight="1" x14ac:dyDescent="0.3">
      <c r="A331" s="268"/>
      <c r="B331" s="1"/>
      <c r="C331" s="258"/>
      <c r="D331" s="2"/>
      <c r="E331" s="259"/>
      <c r="F331" s="39"/>
      <c r="G331" s="39"/>
      <c r="H331" s="39"/>
      <c r="I331" s="39"/>
      <c r="J331" s="39"/>
      <c r="K331" s="39"/>
      <c r="L331" s="39"/>
      <c r="M331" s="39"/>
      <c r="N331" s="39"/>
      <c r="O331" s="267"/>
      <c r="P331" s="2"/>
      <c r="Q331" s="1"/>
      <c r="R331" s="1"/>
      <c r="S331" s="1"/>
      <c r="T331" s="1"/>
      <c r="U331" s="1"/>
      <c r="V331" s="1"/>
    </row>
    <row r="332" spans="1:22" ht="15.75" customHeight="1" x14ac:dyDescent="0.3">
      <c r="A332" s="268"/>
      <c r="B332" s="1"/>
      <c r="C332" s="258"/>
      <c r="D332" s="2"/>
      <c r="E332" s="259"/>
      <c r="F332" s="39"/>
      <c r="G332" s="39"/>
      <c r="H332" s="39"/>
      <c r="I332" s="39"/>
      <c r="J332" s="39"/>
      <c r="K332" s="39"/>
      <c r="L332" s="39"/>
      <c r="M332" s="39"/>
      <c r="N332" s="39"/>
      <c r="O332" s="267"/>
      <c r="P332" s="2"/>
      <c r="Q332" s="1"/>
      <c r="R332" s="1"/>
      <c r="S332" s="1"/>
      <c r="T332" s="1"/>
      <c r="U332" s="1"/>
      <c r="V332" s="1"/>
    </row>
    <row r="333" spans="1:22" ht="15.75" customHeight="1" x14ac:dyDescent="0.3">
      <c r="A333" s="268"/>
      <c r="B333" s="1"/>
      <c r="C333" s="258"/>
      <c r="D333" s="2"/>
      <c r="E333" s="259"/>
      <c r="F333" s="39"/>
      <c r="G333" s="39"/>
      <c r="H333" s="39"/>
      <c r="I333" s="39"/>
      <c r="J333" s="39"/>
      <c r="K333" s="39"/>
      <c r="L333" s="39"/>
      <c r="M333" s="39"/>
      <c r="N333" s="39"/>
      <c r="O333" s="267"/>
      <c r="P333" s="2"/>
      <c r="Q333" s="1"/>
      <c r="R333" s="1"/>
      <c r="S333" s="1"/>
      <c r="T333" s="1"/>
      <c r="U333" s="1"/>
      <c r="V333" s="1"/>
    </row>
    <row r="334" spans="1:22" ht="15.75" customHeight="1" x14ac:dyDescent="0.3">
      <c r="A334" s="268"/>
      <c r="B334" s="1"/>
      <c r="C334" s="258"/>
      <c r="D334" s="2"/>
      <c r="E334" s="259"/>
      <c r="F334" s="39"/>
      <c r="G334" s="39"/>
      <c r="H334" s="39"/>
      <c r="I334" s="39"/>
      <c r="J334" s="39"/>
      <c r="K334" s="39"/>
      <c r="L334" s="39"/>
      <c r="M334" s="39"/>
      <c r="N334" s="39"/>
      <c r="O334" s="267"/>
      <c r="P334" s="2"/>
      <c r="Q334" s="1"/>
      <c r="R334" s="1"/>
      <c r="S334" s="1"/>
      <c r="T334" s="1"/>
      <c r="U334" s="1"/>
      <c r="V334" s="1"/>
    </row>
    <row r="335" spans="1:22" ht="15.75" customHeight="1" x14ac:dyDescent="0.3">
      <c r="A335" s="268"/>
      <c r="B335" s="1"/>
      <c r="C335" s="258"/>
      <c r="D335" s="2"/>
      <c r="E335" s="259"/>
      <c r="F335" s="39"/>
      <c r="G335" s="39"/>
      <c r="H335" s="39"/>
      <c r="I335" s="39"/>
      <c r="J335" s="39"/>
      <c r="K335" s="39"/>
      <c r="L335" s="39"/>
      <c r="M335" s="39"/>
      <c r="N335" s="39"/>
      <c r="O335" s="267"/>
      <c r="P335" s="2"/>
      <c r="Q335" s="1"/>
      <c r="R335" s="1"/>
      <c r="S335" s="1"/>
      <c r="T335" s="1"/>
      <c r="U335" s="1"/>
      <c r="V335" s="1"/>
    </row>
    <row r="336" spans="1:22" ht="15.75" customHeight="1" x14ac:dyDescent="0.3">
      <c r="A336" s="268"/>
      <c r="B336" s="1"/>
      <c r="C336" s="258"/>
      <c r="D336" s="2"/>
      <c r="E336" s="259"/>
      <c r="F336" s="39"/>
      <c r="G336" s="39"/>
      <c r="H336" s="39"/>
      <c r="I336" s="39"/>
      <c r="J336" s="39"/>
      <c r="K336" s="39"/>
      <c r="L336" s="39"/>
      <c r="M336" s="39"/>
      <c r="N336" s="39"/>
      <c r="O336" s="267"/>
      <c r="P336" s="2"/>
      <c r="Q336" s="1"/>
      <c r="R336" s="1"/>
      <c r="S336" s="1"/>
      <c r="T336" s="1"/>
      <c r="U336" s="1"/>
      <c r="V336" s="1"/>
    </row>
    <row r="337" spans="1:22" ht="15.75" customHeight="1" x14ac:dyDescent="0.3">
      <c r="A337" s="268"/>
      <c r="B337" s="1"/>
      <c r="C337" s="258"/>
      <c r="D337" s="2"/>
      <c r="E337" s="259"/>
      <c r="F337" s="39"/>
      <c r="G337" s="39"/>
      <c r="H337" s="39"/>
      <c r="I337" s="39"/>
      <c r="J337" s="39"/>
      <c r="K337" s="39"/>
      <c r="L337" s="39"/>
      <c r="M337" s="39"/>
      <c r="N337" s="39"/>
      <c r="O337" s="267"/>
      <c r="P337" s="2"/>
      <c r="Q337" s="1"/>
      <c r="R337" s="1"/>
      <c r="S337" s="1"/>
      <c r="T337" s="1"/>
      <c r="U337" s="1"/>
      <c r="V337" s="1"/>
    </row>
    <row r="338" spans="1:22" ht="15.75" customHeight="1" x14ac:dyDescent="0.3">
      <c r="A338" s="268"/>
      <c r="B338" s="1"/>
      <c r="C338" s="258"/>
      <c r="D338" s="2"/>
      <c r="E338" s="259"/>
      <c r="F338" s="39"/>
      <c r="G338" s="39"/>
      <c r="H338" s="39"/>
      <c r="I338" s="39"/>
      <c r="J338" s="39"/>
      <c r="K338" s="39"/>
      <c r="L338" s="39"/>
      <c r="M338" s="39"/>
      <c r="N338" s="39"/>
      <c r="O338" s="267"/>
      <c r="P338" s="2"/>
      <c r="Q338" s="1"/>
      <c r="R338" s="1"/>
      <c r="S338" s="1"/>
      <c r="T338" s="1"/>
      <c r="U338" s="1"/>
      <c r="V338" s="1"/>
    </row>
    <row r="339" spans="1:22" ht="15.75" customHeight="1" x14ac:dyDescent="0.3">
      <c r="A339" s="268"/>
      <c r="B339" s="1"/>
      <c r="C339" s="258"/>
      <c r="D339" s="2"/>
      <c r="E339" s="259"/>
      <c r="F339" s="39"/>
      <c r="G339" s="39"/>
      <c r="H339" s="39"/>
      <c r="I339" s="39"/>
      <c r="J339" s="39"/>
      <c r="K339" s="39"/>
      <c r="L339" s="39"/>
      <c r="M339" s="39"/>
      <c r="N339" s="39"/>
      <c r="O339" s="267"/>
      <c r="P339" s="2"/>
      <c r="Q339" s="1"/>
      <c r="R339" s="1"/>
      <c r="S339" s="1"/>
      <c r="T339" s="1"/>
      <c r="U339" s="1"/>
      <c r="V339" s="1"/>
    </row>
    <row r="340" spans="1:22" ht="15.75" customHeight="1" x14ac:dyDescent="0.3">
      <c r="A340" s="268"/>
      <c r="B340" s="1"/>
      <c r="C340" s="258"/>
      <c r="D340" s="2"/>
      <c r="E340" s="259"/>
      <c r="F340" s="39"/>
      <c r="G340" s="39"/>
      <c r="H340" s="39"/>
      <c r="I340" s="39"/>
      <c r="J340" s="39"/>
      <c r="K340" s="39"/>
      <c r="L340" s="39"/>
      <c r="M340" s="39"/>
      <c r="N340" s="39"/>
      <c r="O340" s="267"/>
      <c r="P340" s="2"/>
      <c r="Q340" s="1"/>
      <c r="R340" s="1"/>
      <c r="S340" s="1"/>
      <c r="T340" s="1"/>
      <c r="U340" s="1"/>
      <c r="V340" s="1"/>
    </row>
    <row r="341" spans="1:22" ht="15.75" customHeight="1" x14ac:dyDescent="0.3">
      <c r="A341" s="268"/>
      <c r="B341" s="1"/>
      <c r="C341" s="258"/>
      <c r="D341" s="2"/>
      <c r="E341" s="259"/>
      <c r="F341" s="39"/>
      <c r="G341" s="39"/>
      <c r="H341" s="39"/>
      <c r="I341" s="39"/>
      <c r="J341" s="39"/>
      <c r="K341" s="39"/>
      <c r="L341" s="39"/>
      <c r="M341" s="39"/>
      <c r="N341" s="39"/>
      <c r="O341" s="267"/>
      <c r="P341" s="2"/>
      <c r="Q341" s="1"/>
      <c r="R341" s="1"/>
      <c r="S341" s="1"/>
      <c r="T341" s="1"/>
      <c r="U341" s="1"/>
      <c r="V341" s="1"/>
    </row>
    <row r="342" spans="1:22" ht="15.75" customHeight="1" x14ac:dyDescent="0.3">
      <c r="A342" s="268"/>
      <c r="B342" s="1"/>
      <c r="C342" s="258"/>
      <c r="D342" s="2"/>
      <c r="E342" s="259"/>
      <c r="F342" s="39"/>
      <c r="G342" s="39"/>
      <c r="H342" s="39"/>
      <c r="I342" s="39"/>
      <c r="J342" s="39"/>
      <c r="K342" s="39"/>
      <c r="L342" s="39"/>
      <c r="M342" s="39"/>
      <c r="N342" s="39"/>
      <c r="O342" s="267"/>
      <c r="P342" s="2"/>
      <c r="Q342" s="1"/>
      <c r="R342" s="1"/>
      <c r="S342" s="1"/>
      <c r="T342" s="1"/>
      <c r="U342" s="1"/>
      <c r="V342" s="1"/>
    </row>
    <row r="343" spans="1:22" ht="15.75" customHeight="1" x14ac:dyDescent="0.3">
      <c r="A343" s="268"/>
      <c r="B343" s="1"/>
      <c r="C343" s="258"/>
      <c r="D343" s="2"/>
      <c r="E343" s="259"/>
      <c r="F343" s="39"/>
      <c r="G343" s="39"/>
      <c r="H343" s="39"/>
      <c r="I343" s="39"/>
      <c r="J343" s="39"/>
      <c r="K343" s="39"/>
      <c r="L343" s="39"/>
      <c r="M343" s="39"/>
      <c r="N343" s="39"/>
      <c r="O343" s="267"/>
      <c r="P343" s="2"/>
      <c r="Q343" s="1"/>
      <c r="R343" s="1"/>
      <c r="S343" s="1"/>
      <c r="T343" s="1"/>
      <c r="U343" s="1"/>
      <c r="V343" s="1"/>
    </row>
    <row r="344" spans="1:22" ht="15.75" customHeight="1" x14ac:dyDescent="0.3">
      <c r="A344" s="268"/>
      <c r="B344" s="1"/>
      <c r="C344" s="258"/>
      <c r="D344" s="2"/>
      <c r="E344" s="259"/>
      <c r="F344" s="39"/>
      <c r="G344" s="39"/>
      <c r="H344" s="39"/>
      <c r="I344" s="39"/>
      <c r="J344" s="39"/>
      <c r="K344" s="39"/>
      <c r="L344" s="39"/>
      <c r="M344" s="39"/>
      <c r="N344" s="39"/>
      <c r="O344" s="267"/>
      <c r="P344" s="2"/>
      <c r="Q344" s="1"/>
      <c r="R344" s="1"/>
      <c r="S344" s="1"/>
      <c r="T344" s="1"/>
      <c r="U344" s="1"/>
      <c r="V344" s="1"/>
    </row>
    <row r="345" spans="1:22" ht="15.75" customHeight="1" x14ac:dyDescent="0.3">
      <c r="A345" s="268"/>
      <c r="B345" s="1"/>
      <c r="C345" s="258"/>
      <c r="D345" s="2"/>
      <c r="E345" s="259"/>
      <c r="F345" s="39"/>
      <c r="G345" s="39"/>
      <c r="H345" s="39"/>
      <c r="I345" s="39"/>
      <c r="J345" s="39"/>
      <c r="K345" s="39"/>
      <c r="L345" s="39"/>
      <c r="M345" s="39"/>
      <c r="N345" s="39"/>
      <c r="O345" s="267"/>
      <c r="P345" s="2"/>
      <c r="Q345" s="1"/>
      <c r="R345" s="1"/>
      <c r="S345" s="1"/>
      <c r="T345" s="1"/>
      <c r="U345" s="1"/>
      <c r="V345" s="1"/>
    </row>
    <row r="346" spans="1:22" ht="15.75" customHeight="1" x14ac:dyDescent="0.3">
      <c r="A346" s="268"/>
      <c r="B346" s="1"/>
      <c r="C346" s="258"/>
      <c r="D346" s="2"/>
      <c r="E346" s="259"/>
      <c r="F346" s="39"/>
      <c r="G346" s="39"/>
      <c r="H346" s="39"/>
      <c r="I346" s="39"/>
      <c r="J346" s="39"/>
      <c r="K346" s="39"/>
      <c r="L346" s="39"/>
      <c r="M346" s="39"/>
      <c r="N346" s="39"/>
      <c r="O346" s="267"/>
      <c r="P346" s="2"/>
      <c r="Q346" s="1"/>
      <c r="R346" s="1"/>
      <c r="S346" s="1"/>
      <c r="T346" s="1"/>
      <c r="U346" s="1"/>
      <c r="V346" s="1"/>
    </row>
    <row r="347" spans="1:22" ht="15.75" customHeight="1" x14ac:dyDescent="0.3">
      <c r="A347" s="268"/>
      <c r="B347" s="1"/>
      <c r="C347" s="258"/>
      <c r="D347" s="2"/>
      <c r="E347" s="259"/>
      <c r="F347" s="39"/>
      <c r="G347" s="39"/>
      <c r="H347" s="39"/>
      <c r="I347" s="39"/>
      <c r="J347" s="39"/>
      <c r="K347" s="39"/>
      <c r="L347" s="39"/>
      <c r="M347" s="39"/>
      <c r="N347" s="39"/>
      <c r="O347" s="267"/>
      <c r="P347" s="2"/>
      <c r="Q347" s="1"/>
      <c r="R347" s="1"/>
      <c r="S347" s="1"/>
      <c r="T347" s="1"/>
      <c r="U347" s="1"/>
      <c r="V347" s="1"/>
    </row>
    <row r="348" spans="1:22" ht="15.75" customHeight="1" x14ac:dyDescent="0.3">
      <c r="A348" s="268"/>
      <c r="B348" s="1"/>
      <c r="C348" s="258"/>
      <c r="D348" s="2"/>
      <c r="E348" s="259"/>
      <c r="F348" s="39"/>
      <c r="G348" s="39"/>
      <c r="H348" s="39"/>
      <c r="I348" s="39"/>
      <c r="J348" s="39"/>
      <c r="K348" s="39"/>
      <c r="L348" s="39"/>
      <c r="M348" s="39"/>
      <c r="N348" s="39"/>
      <c r="O348" s="267"/>
      <c r="P348" s="2"/>
      <c r="Q348" s="1"/>
      <c r="R348" s="1"/>
      <c r="S348" s="1"/>
      <c r="T348" s="1"/>
      <c r="U348" s="1"/>
      <c r="V348" s="1"/>
    </row>
    <row r="349" spans="1:22" ht="15.75" customHeight="1" x14ac:dyDescent="0.3">
      <c r="A349" s="268"/>
      <c r="B349" s="1"/>
      <c r="C349" s="258"/>
      <c r="D349" s="2"/>
      <c r="E349" s="259"/>
      <c r="F349" s="39"/>
      <c r="G349" s="39"/>
      <c r="H349" s="39"/>
      <c r="I349" s="39"/>
      <c r="J349" s="39"/>
      <c r="K349" s="39"/>
      <c r="L349" s="39"/>
      <c r="M349" s="39"/>
      <c r="N349" s="39"/>
      <c r="O349" s="267"/>
      <c r="P349" s="2"/>
      <c r="Q349" s="1"/>
      <c r="R349" s="1"/>
      <c r="S349" s="1"/>
      <c r="T349" s="1"/>
      <c r="U349" s="1"/>
      <c r="V349" s="1"/>
    </row>
    <row r="350" spans="1:22" ht="15.75" customHeight="1" x14ac:dyDescent="0.3">
      <c r="A350" s="268"/>
      <c r="B350" s="1"/>
      <c r="C350" s="258"/>
      <c r="D350" s="2"/>
      <c r="E350" s="259"/>
      <c r="F350" s="39"/>
      <c r="G350" s="39"/>
      <c r="H350" s="39"/>
      <c r="I350" s="39"/>
      <c r="J350" s="39"/>
      <c r="K350" s="39"/>
      <c r="L350" s="39"/>
      <c r="M350" s="39"/>
      <c r="N350" s="39"/>
      <c r="O350" s="267"/>
      <c r="P350" s="2"/>
      <c r="Q350" s="1"/>
      <c r="R350" s="1"/>
      <c r="S350" s="1"/>
      <c r="T350" s="1"/>
      <c r="U350" s="1"/>
      <c r="V350" s="1"/>
    </row>
    <row r="351" spans="1:22" ht="15.75" customHeight="1" x14ac:dyDescent="0.3">
      <c r="A351" s="268"/>
      <c r="B351" s="1"/>
      <c r="C351" s="258"/>
      <c r="D351" s="2"/>
      <c r="E351" s="259"/>
      <c r="F351" s="39"/>
      <c r="G351" s="39"/>
      <c r="H351" s="39"/>
      <c r="I351" s="39"/>
      <c r="J351" s="39"/>
      <c r="K351" s="39"/>
      <c r="L351" s="39"/>
      <c r="M351" s="39"/>
      <c r="N351" s="39"/>
      <c r="O351" s="267"/>
      <c r="P351" s="2"/>
      <c r="Q351" s="1"/>
      <c r="R351" s="1"/>
      <c r="S351" s="1"/>
      <c r="T351" s="1"/>
      <c r="U351" s="1"/>
      <c r="V351" s="1"/>
    </row>
    <row r="352" spans="1:22" ht="15.75" customHeight="1" x14ac:dyDescent="0.3">
      <c r="A352" s="268"/>
      <c r="B352" s="1"/>
      <c r="C352" s="258"/>
      <c r="D352" s="2"/>
      <c r="E352" s="259"/>
      <c r="F352" s="39"/>
      <c r="G352" s="39"/>
      <c r="H352" s="39"/>
      <c r="I352" s="39"/>
      <c r="J352" s="39"/>
      <c r="K352" s="39"/>
      <c r="L352" s="39"/>
      <c r="M352" s="39"/>
      <c r="N352" s="39"/>
      <c r="O352" s="267"/>
      <c r="P352" s="2"/>
      <c r="Q352" s="1"/>
      <c r="R352" s="1"/>
      <c r="S352" s="1"/>
      <c r="T352" s="1"/>
      <c r="U352" s="1"/>
      <c r="V352" s="1"/>
    </row>
    <row r="353" spans="1:22" ht="15.75" customHeight="1" x14ac:dyDescent="0.3">
      <c r="A353" s="268"/>
      <c r="B353" s="1"/>
      <c r="C353" s="258"/>
      <c r="D353" s="2"/>
      <c r="E353" s="259"/>
      <c r="F353" s="39"/>
      <c r="G353" s="39"/>
      <c r="H353" s="39"/>
      <c r="I353" s="39"/>
      <c r="J353" s="39"/>
      <c r="K353" s="39"/>
      <c r="L353" s="39"/>
      <c r="M353" s="39"/>
      <c r="N353" s="39"/>
      <c r="O353" s="267"/>
      <c r="P353" s="2"/>
      <c r="Q353" s="1"/>
      <c r="R353" s="1"/>
      <c r="S353" s="1"/>
      <c r="T353" s="1"/>
      <c r="U353" s="1"/>
      <c r="V353" s="1"/>
    </row>
    <row r="354" spans="1:22" ht="15.75" customHeight="1" x14ac:dyDescent="0.3">
      <c r="A354" s="268"/>
      <c r="B354" s="1"/>
      <c r="C354" s="258"/>
      <c r="D354" s="2"/>
      <c r="E354" s="259"/>
      <c r="F354" s="39"/>
      <c r="G354" s="39"/>
      <c r="H354" s="39"/>
      <c r="I354" s="39"/>
      <c r="J354" s="39"/>
      <c r="K354" s="39"/>
      <c r="L354" s="39"/>
      <c r="M354" s="39"/>
      <c r="N354" s="39"/>
      <c r="O354" s="267"/>
      <c r="P354" s="2"/>
      <c r="Q354" s="1"/>
      <c r="R354" s="1"/>
      <c r="S354" s="1"/>
      <c r="T354" s="1"/>
      <c r="U354" s="1"/>
      <c r="V354" s="1"/>
    </row>
    <row r="355" spans="1:22" ht="15.75" customHeight="1" x14ac:dyDescent="0.3">
      <c r="A355" s="268"/>
      <c r="B355" s="1"/>
      <c r="C355" s="258"/>
      <c r="D355" s="2"/>
      <c r="E355" s="259"/>
      <c r="F355" s="39"/>
      <c r="G355" s="39"/>
      <c r="H355" s="39"/>
      <c r="I355" s="39"/>
      <c r="J355" s="39"/>
      <c r="K355" s="39"/>
      <c r="L355" s="39"/>
      <c r="M355" s="39"/>
      <c r="N355" s="39"/>
      <c r="O355" s="267"/>
      <c r="P355" s="2"/>
      <c r="Q355" s="1"/>
      <c r="R355" s="1"/>
      <c r="S355" s="1"/>
      <c r="T355" s="1"/>
      <c r="U355" s="1"/>
      <c r="V355" s="1"/>
    </row>
    <row r="356" spans="1:22" ht="15.75" customHeight="1" x14ac:dyDescent="0.3">
      <c r="A356" s="268"/>
      <c r="B356" s="1"/>
      <c r="C356" s="258"/>
      <c r="D356" s="2"/>
      <c r="E356" s="259"/>
      <c r="F356" s="39"/>
      <c r="G356" s="39"/>
      <c r="H356" s="39"/>
      <c r="I356" s="39"/>
      <c r="J356" s="39"/>
      <c r="K356" s="39"/>
      <c r="L356" s="39"/>
      <c r="M356" s="39"/>
      <c r="N356" s="39"/>
      <c r="O356" s="267"/>
      <c r="P356" s="2"/>
      <c r="Q356" s="1"/>
      <c r="R356" s="1"/>
      <c r="S356" s="1"/>
      <c r="T356" s="1"/>
      <c r="U356" s="1"/>
      <c r="V356" s="1"/>
    </row>
    <row r="357" spans="1:22" ht="15.75" customHeight="1" x14ac:dyDescent="0.3">
      <c r="A357" s="268"/>
      <c r="B357" s="1"/>
      <c r="C357" s="258"/>
      <c r="D357" s="2"/>
      <c r="E357" s="259"/>
      <c r="F357" s="39"/>
      <c r="G357" s="39"/>
      <c r="H357" s="39"/>
      <c r="I357" s="39"/>
      <c r="J357" s="39"/>
      <c r="K357" s="39"/>
      <c r="L357" s="39"/>
      <c r="M357" s="39"/>
      <c r="N357" s="39"/>
      <c r="O357" s="267"/>
      <c r="P357" s="2"/>
      <c r="Q357" s="1"/>
      <c r="R357" s="1"/>
      <c r="S357" s="1"/>
      <c r="T357" s="1"/>
      <c r="U357" s="1"/>
      <c r="V357" s="1"/>
    </row>
    <row r="358" spans="1:22" ht="15.75" customHeight="1" x14ac:dyDescent="0.3">
      <c r="A358" s="268"/>
      <c r="B358" s="1"/>
      <c r="C358" s="258"/>
      <c r="D358" s="2"/>
      <c r="E358" s="259"/>
      <c r="F358" s="39"/>
      <c r="G358" s="39"/>
      <c r="H358" s="39"/>
      <c r="I358" s="39"/>
      <c r="J358" s="39"/>
      <c r="K358" s="39"/>
      <c r="L358" s="39"/>
      <c r="M358" s="39"/>
      <c r="N358" s="39"/>
      <c r="O358" s="267"/>
      <c r="P358" s="2"/>
      <c r="Q358" s="1"/>
      <c r="R358" s="1"/>
      <c r="S358" s="1"/>
      <c r="T358" s="1"/>
      <c r="U358" s="1"/>
      <c r="V358" s="1"/>
    </row>
    <row r="359" spans="1:22" ht="15.75" customHeight="1" x14ac:dyDescent="0.3">
      <c r="A359" s="268"/>
      <c r="B359" s="1"/>
      <c r="C359" s="258"/>
      <c r="D359" s="2"/>
      <c r="E359" s="259"/>
      <c r="F359" s="39"/>
      <c r="G359" s="39"/>
      <c r="H359" s="39"/>
      <c r="I359" s="39"/>
      <c r="J359" s="39"/>
      <c r="K359" s="39"/>
      <c r="L359" s="39"/>
      <c r="M359" s="39"/>
      <c r="N359" s="39"/>
      <c r="O359" s="267"/>
      <c r="P359" s="2"/>
      <c r="Q359" s="1"/>
      <c r="R359" s="1"/>
      <c r="S359" s="1"/>
      <c r="T359" s="1"/>
      <c r="U359" s="1"/>
      <c r="V359" s="1"/>
    </row>
    <row r="360" spans="1:22" ht="15.75" customHeight="1" x14ac:dyDescent="0.3">
      <c r="A360" s="268"/>
      <c r="B360" s="1"/>
      <c r="C360" s="258"/>
      <c r="D360" s="2"/>
      <c r="E360" s="259"/>
      <c r="F360" s="39"/>
      <c r="G360" s="39"/>
      <c r="H360" s="39"/>
      <c r="I360" s="39"/>
      <c r="J360" s="39"/>
      <c r="K360" s="39"/>
      <c r="L360" s="39"/>
      <c r="M360" s="39"/>
      <c r="N360" s="39"/>
      <c r="O360" s="267"/>
      <c r="P360" s="2"/>
      <c r="Q360" s="1"/>
      <c r="R360" s="1"/>
      <c r="S360" s="1"/>
      <c r="T360" s="1"/>
      <c r="U360" s="1"/>
      <c r="V360" s="1"/>
    </row>
    <row r="361" spans="1:22" ht="15.75" customHeight="1" x14ac:dyDescent="0.3">
      <c r="A361" s="268"/>
      <c r="B361" s="1"/>
      <c r="C361" s="258"/>
      <c r="D361" s="2"/>
      <c r="E361" s="259"/>
      <c r="F361" s="39"/>
      <c r="G361" s="39"/>
      <c r="H361" s="39"/>
      <c r="I361" s="39"/>
      <c r="J361" s="39"/>
      <c r="K361" s="39"/>
      <c r="L361" s="39"/>
      <c r="M361" s="39"/>
      <c r="N361" s="39"/>
      <c r="O361" s="267"/>
      <c r="P361" s="2"/>
      <c r="Q361" s="1"/>
      <c r="R361" s="1"/>
      <c r="S361" s="1"/>
      <c r="T361" s="1"/>
      <c r="U361" s="1"/>
      <c r="V361" s="1"/>
    </row>
    <row r="362" spans="1:22" ht="15.75" customHeight="1" x14ac:dyDescent="0.3">
      <c r="A362" s="268"/>
      <c r="B362" s="1"/>
      <c r="C362" s="258"/>
      <c r="D362" s="2"/>
      <c r="E362" s="259"/>
      <c r="F362" s="39"/>
      <c r="G362" s="39"/>
      <c r="H362" s="39"/>
      <c r="I362" s="39"/>
      <c r="J362" s="39"/>
      <c r="K362" s="39"/>
      <c r="L362" s="39"/>
      <c r="M362" s="39"/>
      <c r="N362" s="39"/>
      <c r="O362" s="267"/>
      <c r="P362" s="2"/>
      <c r="Q362" s="1"/>
      <c r="R362" s="1"/>
      <c r="S362" s="1"/>
      <c r="T362" s="1"/>
      <c r="U362" s="1"/>
      <c r="V362" s="1"/>
    </row>
    <row r="363" spans="1:22" ht="15.75" customHeight="1" x14ac:dyDescent="0.3">
      <c r="A363" s="268"/>
      <c r="B363" s="1"/>
      <c r="C363" s="258"/>
      <c r="D363" s="2"/>
      <c r="E363" s="259"/>
      <c r="F363" s="39"/>
      <c r="G363" s="39"/>
      <c r="H363" s="39"/>
      <c r="I363" s="39"/>
      <c r="J363" s="39"/>
      <c r="K363" s="39"/>
      <c r="L363" s="39"/>
      <c r="M363" s="39"/>
      <c r="N363" s="39"/>
      <c r="O363" s="267"/>
      <c r="P363" s="2"/>
      <c r="Q363" s="1"/>
      <c r="R363" s="1"/>
      <c r="S363" s="1"/>
      <c r="T363" s="1"/>
      <c r="U363" s="1"/>
      <c r="V363" s="1"/>
    </row>
    <row r="364" spans="1:22" ht="15.75" customHeight="1" x14ac:dyDescent="0.3">
      <c r="A364" s="268"/>
      <c r="B364" s="1"/>
      <c r="C364" s="258"/>
      <c r="D364" s="2"/>
      <c r="E364" s="259"/>
      <c r="F364" s="39"/>
      <c r="G364" s="39"/>
      <c r="H364" s="39"/>
      <c r="I364" s="39"/>
      <c r="J364" s="39"/>
      <c r="K364" s="39"/>
      <c r="L364" s="39"/>
      <c r="M364" s="39"/>
      <c r="N364" s="39"/>
      <c r="O364" s="267"/>
      <c r="P364" s="2"/>
      <c r="Q364" s="1"/>
      <c r="R364" s="1"/>
      <c r="S364" s="1"/>
      <c r="T364" s="1"/>
      <c r="U364" s="1"/>
      <c r="V364" s="1"/>
    </row>
    <row r="365" spans="1:22" ht="15.75" customHeight="1" x14ac:dyDescent="0.3">
      <c r="A365" s="268"/>
      <c r="B365" s="1"/>
      <c r="C365" s="258"/>
      <c r="D365" s="2"/>
      <c r="E365" s="259"/>
      <c r="F365" s="39"/>
      <c r="G365" s="39"/>
      <c r="H365" s="39"/>
      <c r="I365" s="39"/>
      <c r="J365" s="39"/>
      <c r="K365" s="39"/>
      <c r="L365" s="39"/>
      <c r="M365" s="39"/>
      <c r="N365" s="39"/>
      <c r="O365" s="267"/>
      <c r="P365" s="2"/>
      <c r="Q365" s="1"/>
      <c r="R365" s="1"/>
      <c r="S365" s="1"/>
      <c r="T365" s="1"/>
      <c r="U365" s="1"/>
      <c r="V365" s="1"/>
    </row>
    <row r="366" spans="1:22" ht="15.75" customHeight="1" x14ac:dyDescent="0.3">
      <c r="A366" s="268"/>
      <c r="B366" s="1"/>
      <c r="C366" s="258"/>
      <c r="D366" s="2"/>
      <c r="E366" s="259"/>
      <c r="F366" s="39"/>
      <c r="G366" s="39"/>
      <c r="H366" s="39"/>
      <c r="I366" s="39"/>
      <c r="J366" s="39"/>
      <c r="K366" s="39"/>
      <c r="L366" s="39"/>
      <c r="M366" s="39"/>
      <c r="N366" s="39"/>
      <c r="O366" s="267"/>
      <c r="P366" s="2"/>
      <c r="Q366" s="1"/>
      <c r="R366" s="1"/>
      <c r="S366" s="1"/>
      <c r="T366" s="1"/>
      <c r="U366" s="1"/>
      <c r="V366" s="1"/>
    </row>
    <row r="367" spans="1:22" ht="15.75" customHeight="1" x14ac:dyDescent="0.3">
      <c r="A367" s="268"/>
      <c r="B367" s="1"/>
      <c r="C367" s="258"/>
      <c r="D367" s="2"/>
      <c r="E367" s="259"/>
      <c r="F367" s="39"/>
      <c r="G367" s="39"/>
      <c r="H367" s="39"/>
      <c r="I367" s="39"/>
      <c r="J367" s="39"/>
      <c r="K367" s="39"/>
      <c r="L367" s="39"/>
      <c r="M367" s="39"/>
      <c r="N367" s="39"/>
      <c r="O367" s="267"/>
      <c r="P367" s="2"/>
      <c r="Q367" s="1"/>
      <c r="R367" s="1"/>
      <c r="S367" s="1"/>
      <c r="T367" s="1"/>
      <c r="U367" s="1"/>
      <c r="V367" s="1"/>
    </row>
    <row r="368" spans="1:22" ht="15.75" customHeight="1" x14ac:dyDescent="0.3">
      <c r="A368" s="268"/>
      <c r="B368" s="1"/>
      <c r="C368" s="258"/>
      <c r="D368" s="2"/>
      <c r="E368" s="259"/>
      <c r="F368" s="39"/>
      <c r="G368" s="39"/>
      <c r="H368" s="39"/>
      <c r="I368" s="39"/>
      <c r="J368" s="39"/>
      <c r="K368" s="39"/>
      <c r="L368" s="39"/>
      <c r="M368" s="39"/>
      <c r="N368" s="39"/>
      <c r="O368" s="267"/>
      <c r="P368" s="2"/>
      <c r="Q368" s="1"/>
      <c r="R368" s="1"/>
      <c r="S368" s="1"/>
      <c r="T368" s="1"/>
      <c r="U368" s="1"/>
      <c r="V368" s="1"/>
    </row>
    <row r="369" spans="1:22" ht="15.75" customHeight="1" x14ac:dyDescent="0.3">
      <c r="A369" s="268"/>
      <c r="B369" s="1"/>
      <c r="C369" s="258"/>
      <c r="D369" s="2"/>
      <c r="E369" s="259"/>
      <c r="F369" s="39"/>
      <c r="G369" s="39"/>
      <c r="H369" s="39"/>
      <c r="I369" s="39"/>
      <c r="J369" s="39"/>
      <c r="K369" s="39"/>
      <c r="L369" s="39"/>
      <c r="M369" s="39"/>
      <c r="N369" s="39"/>
      <c r="O369" s="267"/>
      <c r="P369" s="2"/>
      <c r="Q369" s="1"/>
      <c r="R369" s="1"/>
      <c r="S369" s="1"/>
      <c r="T369" s="1"/>
      <c r="U369" s="1"/>
      <c r="V369" s="1"/>
    </row>
    <row r="370" spans="1:22" ht="15.75" customHeight="1" x14ac:dyDescent="0.3">
      <c r="A370" s="268"/>
      <c r="B370" s="1"/>
      <c r="C370" s="258"/>
      <c r="D370" s="2"/>
      <c r="E370" s="259"/>
      <c r="F370" s="39"/>
      <c r="G370" s="39"/>
      <c r="H370" s="39"/>
      <c r="I370" s="39"/>
      <c r="J370" s="39"/>
      <c r="K370" s="39"/>
      <c r="L370" s="39"/>
      <c r="M370" s="39"/>
      <c r="N370" s="39"/>
      <c r="O370" s="267"/>
      <c r="P370" s="2"/>
      <c r="Q370" s="1"/>
      <c r="R370" s="1"/>
      <c r="S370" s="1"/>
      <c r="T370" s="1"/>
      <c r="U370" s="1"/>
      <c r="V370" s="1"/>
    </row>
    <row r="371" spans="1:22" ht="15.75" customHeight="1" x14ac:dyDescent="0.3">
      <c r="A371" s="268"/>
      <c r="B371" s="1"/>
      <c r="C371" s="258"/>
      <c r="D371" s="2"/>
      <c r="E371" s="259"/>
      <c r="F371" s="39"/>
      <c r="G371" s="39"/>
      <c r="H371" s="39"/>
      <c r="I371" s="39"/>
      <c r="J371" s="39"/>
      <c r="K371" s="39"/>
      <c r="L371" s="39"/>
      <c r="M371" s="39"/>
      <c r="N371" s="39"/>
      <c r="O371" s="267"/>
      <c r="P371" s="2"/>
      <c r="Q371" s="1"/>
      <c r="R371" s="1"/>
      <c r="S371" s="1"/>
      <c r="T371" s="1"/>
      <c r="U371" s="1"/>
      <c r="V371" s="1"/>
    </row>
    <row r="372" spans="1:22" ht="15.75" customHeight="1" x14ac:dyDescent="0.3">
      <c r="A372" s="268"/>
      <c r="B372" s="1"/>
      <c r="C372" s="258"/>
      <c r="D372" s="2"/>
      <c r="E372" s="259"/>
      <c r="F372" s="39"/>
      <c r="G372" s="39"/>
      <c r="H372" s="39"/>
      <c r="I372" s="39"/>
      <c r="J372" s="39"/>
      <c r="K372" s="39"/>
      <c r="L372" s="39"/>
      <c r="M372" s="39"/>
      <c r="N372" s="39"/>
      <c r="O372" s="267"/>
      <c r="P372" s="2"/>
      <c r="Q372" s="1"/>
      <c r="R372" s="1"/>
      <c r="S372" s="1"/>
      <c r="T372" s="1"/>
      <c r="U372" s="1"/>
      <c r="V372" s="1"/>
    </row>
    <row r="373" spans="1:22" ht="15.75" customHeight="1" x14ac:dyDescent="0.3">
      <c r="A373" s="268"/>
      <c r="B373" s="1"/>
      <c r="C373" s="258"/>
      <c r="D373" s="2"/>
      <c r="E373" s="259"/>
      <c r="F373" s="39"/>
      <c r="G373" s="39"/>
      <c r="H373" s="39"/>
      <c r="I373" s="39"/>
      <c r="J373" s="39"/>
      <c r="K373" s="39"/>
      <c r="L373" s="39"/>
      <c r="M373" s="39"/>
      <c r="N373" s="39"/>
      <c r="O373" s="267"/>
      <c r="P373" s="2"/>
      <c r="Q373" s="1"/>
      <c r="R373" s="1"/>
      <c r="S373" s="1"/>
      <c r="T373" s="1"/>
      <c r="U373" s="1"/>
      <c r="V373" s="1"/>
    </row>
    <row r="374" spans="1:22" ht="15.75" customHeight="1" x14ac:dyDescent="0.3">
      <c r="A374" s="268"/>
      <c r="B374" s="1"/>
      <c r="C374" s="258"/>
      <c r="D374" s="2"/>
      <c r="E374" s="259"/>
      <c r="F374" s="39"/>
      <c r="G374" s="39"/>
      <c r="H374" s="39"/>
      <c r="I374" s="39"/>
      <c r="J374" s="39"/>
      <c r="K374" s="39"/>
      <c r="L374" s="39"/>
      <c r="M374" s="39"/>
      <c r="N374" s="39"/>
      <c r="O374" s="267"/>
      <c r="P374" s="2"/>
      <c r="Q374" s="1"/>
      <c r="R374" s="1"/>
      <c r="S374" s="1"/>
      <c r="T374" s="1"/>
      <c r="U374" s="1"/>
      <c r="V374" s="1"/>
    </row>
    <row r="375" spans="1:22" ht="15.75" customHeight="1" x14ac:dyDescent="0.3">
      <c r="A375" s="268"/>
      <c r="B375" s="1"/>
      <c r="C375" s="258"/>
      <c r="D375" s="2"/>
      <c r="E375" s="259"/>
      <c r="F375" s="39"/>
      <c r="G375" s="39"/>
      <c r="H375" s="39"/>
      <c r="I375" s="39"/>
      <c r="J375" s="39"/>
      <c r="K375" s="39"/>
      <c r="L375" s="39"/>
      <c r="M375" s="39"/>
      <c r="N375" s="39"/>
      <c r="O375" s="267"/>
      <c r="P375" s="2"/>
      <c r="Q375" s="1"/>
      <c r="R375" s="1"/>
      <c r="S375" s="1"/>
      <c r="T375" s="1"/>
      <c r="U375" s="1"/>
      <c r="V375" s="1"/>
    </row>
    <row r="376" spans="1:22" ht="15.75" customHeight="1" x14ac:dyDescent="0.3">
      <c r="A376" s="268"/>
      <c r="B376" s="1"/>
      <c r="C376" s="258"/>
      <c r="D376" s="2"/>
      <c r="E376" s="259"/>
      <c r="F376" s="39"/>
      <c r="G376" s="39"/>
      <c r="H376" s="39"/>
      <c r="I376" s="39"/>
      <c r="J376" s="39"/>
      <c r="K376" s="39"/>
      <c r="L376" s="39"/>
      <c r="M376" s="39"/>
      <c r="N376" s="39"/>
      <c r="O376" s="267"/>
      <c r="P376" s="2"/>
      <c r="Q376" s="1"/>
      <c r="R376" s="1"/>
      <c r="S376" s="1"/>
      <c r="T376" s="1"/>
      <c r="U376" s="1"/>
      <c r="V376" s="1"/>
    </row>
    <row r="377" spans="1:22" ht="15.75" customHeight="1" x14ac:dyDescent="0.3">
      <c r="A377" s="268"/>
      <c r="B377" s="1"/>
      <c r="C377" s="258"/>
      <c r="D377" s="2"/>
      <c r="E377" s="259"/>
      <c r="F377" s="39"/>
      <c r="G377" s="39"/>
      <c r="H377" s="39"/>
      <c r="I377" s="39"/>
      <c r="J377" s="39"/>
      <c r="K377" s="39"/>
      <c r="L377" s="39"/>
      <c r="M377" s="39"/>
      <c r="N377" s="39"/>
      <c r="O377" s="267"/>
      <c r="P377" s="2"/>
      <c r="Q377" s="1"/>
      <c r="R377" s="1"/>
      <c r="S377" s="1"/>
      <c r="T377" s="1"/>
      <c r="U377" s="1"/>
      <c r="V377" s="1"/>
    </row>
    <row r="378" spans="1:22" ht="15.75" customHeight="1" x14ac:dyDescent="0.3">
      <c r="A378" s="268"/>
      <c r="B378" s="1"/>
      <c r="C378" s="258"/>
      <c r="D378" s="2"/>
      <c r="E378" s="259"/>
      <c r="F378" s="39"/>
      <c r="G378" s="39"/>
      <c r="H378" s="39"/>
      <c r="I378" s="39"/>
      <c r="J378" s="39"/>
      <c r="K378" s="39"/>
      <c r="L378" s="39"/>
      <c r="M378" s="39"/>
      <c r="N378" s="39"/>
      <c r="O378" s="267"/>
      <c r="P378" s="2"/>
      <c r="Q378" s="1"/>
      <c r="R378" s="1"/>
      <c r="S378" s="1"/>
      <c r="T378" s="1"/>
      <c r="U378" s="1"/>
      <c r="V378" s="1"/>
    </row>
    <row r="379" spans="1:22" ht="15.75" customHeight="1" x14ac:dyDescent="0.3">
      <c r="A379" s="268"/>
      <c r="B379" s="1"/>
      <c r="C379" s="258"/>
      <c r="D379" s="2"/>
      <c r="E379" s="259"/>
      <c r="F379" s="39"/>
      <c r="G379" s="39"/>
      <c r="H379" s="39"/>
      <c r="I379" s="39"/>
      <c r="J379" s="39"/>
      <c r="K379" s="39"/>
      <c r="L379" s="39"/>
      <c r="M379" s="39"/>
      <c r="N379" s="39"/>
      <c r="O379" s="267"/>
      <c r="P379" s="2"/>
      <c r="Q379" s="1"/>
      <c r="R379" s="1"/>
      <c r="S379" s="1"/>
      <c r="T379" s="1"/>
      <c r="U379" s="1"/>
      <c r="V379" s="1"/>
    </row>
    <row r="380" spans="1:22" ht="15.75" customHeight="1" x14ac:dyDescent="0.3">
      <c r="A380" s="268"/>
      <c r="B380" s="1"/>
      <c r="C380" s="1"/>
      <c r="D380" s="2"/>
      <c r="E380" s="259"/>
      <c r="F380" s="39"/>
      <c r="G380" s="39"/>
      <c r="H380" s="39"/>
      <c r="I380" s="39"/>
      <c r="J380" s="39"/>
      <c r="K380" s="39"/>
      <c r="L380" s="39"/>
      <c r="M380" s="39"/>
      <c r="N380" s="39"/>
      <c r="O380" s="267"/>
      <c r="P380" s="2"/>
      <c r="Q380" s="1"/>
      <c r="R380" s="1"/>
      <c r="S380" s="1"/>
      <c r="T380" s="1"/>
      <c r="U380" s="1"/>
      <c r="V380" s="1"/>
    </row>
    <row r="381" spans="1:22" ht="15.75" customHeight="1" x14ac:dyDescent="0.3">
      <c r="A381" s="268"/>
      <c r="B381" s="1"/>
      <c r="C381" s="1"/>
      <c r="D381" s="2"/>
      <c r="E381" s="259"/>
      <c r="F381" s="39"/>
      <c r="G381" s="39"/>
      <c r="H381" s="39"/>
      <c r="I381" s="39"/>
      <c r="J381" s="39"/>
      <c r="K381" s="39"/>
      <c r="L381" s="39"/>
      <c r="M381" s="39"/>
      <c r="N381" s="39"/>
      <c r="O381" s="267"/>
      <c r="P381" s="2"/>
      <c r="Q381" s="1"/>
      <c r="R381" s="1"/>
      <c r="S381" s="1"/>
      <c r="T381" s="1"/>
      <c r="U381" s="1"/>
      <c r="V381" s="1"/>
    </row>
    <row r="382" spans="1:22" ht="15.75" customHeight="1" x14ac:dyDescent="0.3">
      <c r="A382" s="268"/>
      <c r="B382" s="1"/>
      <c r="C382" s="1"/>
      <c r="D382" s="2"/>
      <c r="E382" s="259"/>
      <c r="F382" s="39"/>
      <c r="G382" s="39"/>
      <c r="H382" s="39"/>
      <c r="I382" s="39"/>
      <c r="J382" s="39"/>
      <c r="K382" s="39"/>
      <c r="L382" s="39"/>
      <c r="M382" s="39"/>
      <c r="N382" s="39"/>
      <c r="O382" s="267"/>
      <c r="P382" s="2"/>
      <c r="Q382" s="1"/>
      <c r="R382" s="1"/>
      <c r="S382" s="1"/>
      <c r="T382" s="1"/>
      <c r="U382" s="1"/>
      <c r="V382" s="1"/>
    </row>
    <row r="383" spans="1:22" ht="15.75" customHeight="1" x14ac:dyDescent="0.3">
      <c r="A383" s="268"/>
      <c r="B383" s="1"/>
      <c r="C383" s="1"/>
      <c r="D383" s="2"/>
      <c r="E383" s="259"/>
      <c r="F383" s="39"/>
      <c r="G383" s="39"/>
      <c r="H383" s="39"/>
      <c r="I383" s="39"/>
      <c r="J383" s="39"/>
      <c r="K383" s="39"/>
      <c r="L383" s="39"/>
      <c r="M383" s="39"/>
      <c r="N383" s="39"/>
      <c r="O383" s="267"/>
      <c r="P383" s="2"/>
      <c r="Q383" s="1"/>
      <c r="R383" s="1"/>
      <c r="S383" s="1"/>
      <c r="T383" s="1"/>
      <c r="U383" s="1"/>
      <c r="V383" s="1"/>
    </row>
    <row r="384" spans="1:22" ht="15.75" customHeight="1" x14ac:dyDescent="0.3">
      <c r="A384" s="268"/>
      <c r="B384" s="1"/>
      <c r="C384" s="1"/>
      <c r="D384" s="2"/>
      <c r="E384" s="259"/>
      <c r="F384" s="39"/>
      <c r="G384" s="39"/>
      <c r="H384" s="39"/>
      <c r="I384" s="39"/>
      <c r="J384" s="39"/>
      <c r="K384" s="39"/>
      <c r="L384" s="39"/>
      <c r="M384" s="39"/>
      <c r="N384" s="39"/>
      <c r="O384" s="267"/>
      <c r="P384" s="2"/>
      <c r="Q384" s="1"/>
      <c r="R384" s="1"/>
      <c r="S384" s="1"/>
      <c r="T384" s="1"/>
      <c r="U384" s="1"/>
      <c r="V384" s="1"/>
    </row>
    <row r="385" spans="1:1" ht="15.75" customHeight="1" x14ac:dyDescent="0.3">
      <c r="A385" s="268"/>
    </row>
    <row r="386" spans="1:1" ht="15.75" customHeight="1" x14ac:dyDescent="0.3">
      <c r="A386" s="268"/>
    </row>
    <row r="387" spans="1:1" ht="15.75" customHeight="1" x14ac:dyDescent="0.3">
      <c r="A387" s="268"/>
    </row>
    <row r="388" spans="1:1" ht="15.75" customHeight="1" x14ac:dyDescent="0.3">
      <c r="A388" s="268"/>
    </row>
    <row r="389" spans="1:1" ht="15.75" customHeight="1" x14ac:dyDescent="0.3">
      <c r="A389" s="268"/>
    </row>
    <row r="390" spans="1:1" ht="15.75" customHeight="1" x14ac:dyDescent="0.3">
      <c r="A390" s="268"/>
    </row>
    <row r="391" spans="1:1" ht="15.75" customHeight="1" x14ac:dyDescent="0.3">
      <c r="A391" s="268"/>
    </row>
    <row r="392" spans="1:1" ht="15.75" customHeight="1" x14ac:dyDescent="0.3">
      <c r="A392" s="268"/>
    </row>
    <row r="393" spans="1:1" ht="15.75" customHeight="1" x14ac:dyDescent="0.3">
      <c r="A393" s="268"/>
    </row>
    <row r="394" spans="1:1" ht="15.75" customHeight="1" x14ac:dyDescent="0.3">
      <c r="A394" s="268"/>
    </row>
    <row r="395" spans="1:1" ht="15.75" customHeight="1" x14ac:dyDescent="0.3">
      <c r="A395" s="268"/>
    </row>
    <row r="396" spans="1:1" ht="15.75" customHeight="1" x14ac:dyDescent="0.3">
      <c r="A396" s="268"/>
    </row>
    <row r="397" spans="1:1" ht="15.75" customHeight="1" x14ac:dyDescent="0.3">
      <c r="A397" s="268"/>
    </row>
    <row r="398" spans="1:1" ht="15.75" customHeight="1" x14ac:dyDescent="0.3">
      <c r="A398" s="268"/>
    </row>
    <row r="399" spans="1:1" ht="15.75" customHeight="1" x14ac:dyDescent="0.3">
      <c r="A399" s="268"/>
    </row>
    <row r="400" spans="1:1" ht="15.75" customHeight="1" x14ac:dyDescent="0.3">
      <c r="A400" s="268"/>
    </row>
    <row r="401" spans="1:1" ht="15.75" customHeight="1" x14ac:dyDescent="0.3">
      <c r="A401" s="268"/>
    </row>
    <row r="402" spans="1:1" ht="15.75" customHeight="1" x14ac:dyDescent="0.3">
      <c r="A402" s="268"/>
    </row>
    <row r="403" spans="1:1" ht="15.75" customHeight="1" x14ac:dyDescent="0.3">
      <c r="A403" s="268"/>
    </row>
    <row r="404" spans="1:1" ht="15.75" customHeight="1" x14ac:dyDescent="0.3">
      <c r="A404" s="268"/>
    </row>
    <row r="405" spans="1:1" ht="15.75" customHeight="1" x14ac:dyDescent="0.3">
      <c r="A405" s="268"/>
    </row>
    <row r="406" spans="1:1" ht="15.75" customHeight="1" x14ac:dyDescent="0.3">
      <c r="A406" s="268"/>
    </row>
    <row r="407" spans="1:1" ht="15.75" customHeight="1" x14ac:dyDescent="0.3">
      <c r="A407" s="268"/>
    </row>
    <row r="408" spans="1:1" ht="15.75" customHeight="1" x14ac:dyDescent="0.3">
      <c r="A408" s="268"/>
    </row>
    <row r="409" spans="1:1" ht="15.75" customHeight="1" x14ac:dyDescent="0.3">
      <c r="A409" s="268"/>
    </row>
    <row r="410" spans="1:1" ht="15.75" customHeight="1" x14ac:dyDescent="0.3">
      <c r="A410" s="268"/>
    </row>
    <row r="411" spans="1:1" ht="15.75" customHeight="1" x14ac:dyDescent="0.3">
      <c r="A411" s="268"/>
    </row>
    <row r="412" spans="1:1" ht="15.75" customHeight="1" x14ac:dyDescent="0.3">
      <c r="A412" s="268"/>
    </row>
    <row r="413" spans="1:1" ht="15.75" customHeight="1" x14ac:dyDescent="0.3">
      <c r="A413" s="268"/>
    </row>
    <row r="414" spans="1:1" ht="15.75" customHeight="1" x14ac:dyDescent="0.3">
      <c r="A414" s="268"/>
    </row>
    <row r="415" spans="1:1" ht="15.75" customHeight="1" x14ac:dyDescent="0.3">
      <c r="A415" s="268"/>
    </row>
    <row r="416" spans="1:1" ht="15.75" customHeight="1" x14ac:dyDescent="0.3">
      <c r="A416" s="268"/>
    </row>
    <row r="417" spans="1:1" ht="15.75" customHeight="1" x14ac:dyDescent="0.3">
      <c r="A417" s="268"/>
    </row>
    <row r="418" spans="1:1" ht="15.75" customHeight="1" x14ac:dyDescent="0.3">
      <c r="A418" s="268"/>
    </row>
    <row r="419" spans="1:1" ht="15.75" customHeight="1" x14ac:dyDescent="0.3">
      <c r="A419" s="268"/>
    </row>
    <row r="420" spans="1:1" ht="15.75" customHeight="1" x14ac:dyDescent="0.3">
      <c r="A420" s="268"/>
    </row>
    <row r="421" spans="1:1" ht="15.75" customHeight="1" x14ac:dyDescent="0.3">
      <c r="A421" s="268"/>
    </row>
    <row r="422" spans="1:1" ht="15.75" customHeight="1" x14ac:dyDescent="0.3">
      <c r="A422" s="268"/>
    </row>
    <row r="423" spans="1:1" ht="15.75" customHeight="1" x14ac:dyDescent="0.3">
      <c r="A423" s="268"/>
    </row>
    <row r="424" spans="1:1" ht="15.75" customHeight="1" x14ac:dyDescent="0.3">
      <c r="A424" s="268"/>
    </row>
    <row r="425" spans="1:1" ht="15.75" customHeight="1" x14ac:dyDescent="0.3">
      <c r="A425" s="268"/>
    </row>
    <row r="426" spans="1:1" ht="15.75" customHeight="1" x14ac:dyDescent="0.3">
      <c r="A426" s="268"/>
    </row>
    <row r="427" spans="1:1" ht="15.75" customHeight="1" x14ac:dyDescent="0.3">
      <c r="A427" s="268"/>
    </row>
    <row r="428" spans="1:1" ht="15.75" customHeight="1" x14ac:dyDescent="0.3">
      <c r="A428" s="268"/>
    </row>
    <row r="429" spans="1:1" ht="15.75" customHeight="1" x14ac:dyDescent="0.3">
      <c r="A429" s="268"/>
    </row>
    <row r="430" spans="1:1" ht="15.75" customHeight="1" x14ac:dyDescent="0.3">
      <c r="A430" s="268"/>
    </row>
    <row r="431" spans="1:1" ht="15.75" customHeight="1" x14ac:dyDescent="0.3">
      <c r="A431" s="268"/>
    </row>
    <row r="432" spans="1:1" ht="15.75" customHeight="1" x14ac:dyDescent="0.3">
      <c r="A432" s="268"/>
    </row>
    <row r="433" spans="1:1" ht="15.75" customHeight="1" x14ac:dyDescent="0.3">
      <c r="A433" s="268"/>
    </row>
    <row r="434" spans="1:1" ht="15.75" customHeight="1" x14ac:dyDescent="0.3">
      <c r="A434" s="268"/>
    </row>
    <row r="435" spans="1:1" ht="15.75" customHeight="1" x14ac:dyDescent="0.3">
      <c r="A435" s="268"/>
    </row>
    <row r="436" spans="1:1" ht="15.75" customHeight="1" x14ac:dyDescent="0.3">
      <c r="A436" s="268"/>
    </row>
    <row r="437" spans="1:1" ht="15.75" customHeight="1" x14ac:dyDescent="0.3">
      <c r="A437" s="268"/>
    </row>
    <row r="438" spans="1:1" ht="15.75" customHeight="1" x14ac:dyDescent="0.3">
      <c r="A438" s="268"/>
    </row>
    <row r="439" spans="1:1" ht="15.75" customHeight="1" x14ac:dyDescent="0.3">
      <c r="A439" s="268"/>
    </row>
    <row r="440" spans="1:1" ht="15.75" customHeight="1" x14ac:dyDescent="0.3">
      <c r="A440" s="268"/>
    </row>
    <row r="441" spans="1:1" ht="15.75" customHeight="1" x14ac:dyDescent="0.3">
      <c r="A441" s="268"/>
    </row>
    <row r="442" spans="1:1" ht="15.75" customHeight="1" x14ac:dyDescent="0.3">
      <c r="A442" s="268"/>
    </row>
    <row r="443" spans="1:1" ht="15.75" customHeight="1" x14ac:dyDescent="0.3">
      <c r="A443" s="268"/>
    </row>
    <row r="444" spans="1:1" ht="15.75" customHeight="1" x14ac:dyDescent="0.3">
      <c r="A444" s="268"/>
    </row>
    <row r="445" spans="1:1" ht="15.75" customHeight="1" x14ac:dyDescent="0.3">
      <c r="A445" s="268"/>
    </row>
    <row r="446" spans="1:1" ht="15.75" customHeight="1" x14ac:dyDescent="0.3">
      <c r="A446" s="268"/>
    </row>
    <row r="447" spans="1:1" ht="15.75" customHeight="1" x14ac:dyDescent="0.3">
      <c r="A447" s="268"/>
    </row>
    <row r="448" spans="1:1" ht="15.75" customHeight="1" x14ac:dyDescent="0.3">
      <c r="A448" s="268"/>
    </row>
    <row r="449" spans="1:1" ht="15.75" customHeight="1" x14ac:dyDescent="0.3">
      <c r="A449" s="268"/>
    </row>
    <row r="450" spans="1:1" ht="15.75" customHeight="1" x14ac:dyDescent="0.3">
      <c r="A450" s="268"/>
    </row>
    <row r="451" spans="1:1" ht="15.75" customHeight="1" x14ac:dyDescent="0.3">
      <c r="A451" s="268"/>
    </row>
    <row r="452" spans="1:1" ht="15.75" customHeight="1" x14ac:dyDescent="0.3">
      <c r="A452" s="268"/>
    </row>
    <row r="453" spans="1:1" ht="15.75" customHeight="1" x14ac:dyDescent="0.3">
      <c r="A453" s="268"/>
    </row>
    <row r="454" spans="1:1" ht="15.75" customHeight="1" x14ac:dyDescent="0.3">
      <c r="A454" s="268"/>
    </row>
    <row r="455" spans="1:1" ht="15.75" customHeight="1" x14ac:dyDescent="0.3">
      <c r="A455" s="268"/>
    </row>
    <row r="456" spans="1:1" ht="15.75" customHeight="1" x14ac:dyDescent="0.3">
      <c r="A456" s="268"/>
    </row>
    <row r="457" spans="1:1" ht="15.75" customHeight="1" x14ac:dyDescent="0.3">
      <c r="A457" s="268"/>
    </row>
    <row r="458" spans="1:1" ht="15.75" customHeight="1" x14ac:dyDescent="0.3">
      <c r="A458" s="268"/>
    </row>
    <row r="459" spans="1:1" ht="15.75" customHeight="1" x14ac:dyDescent="0.3">
      <c r="A459" s="268"/>
    </row>
    <row r="460" spans="1:1" ht="15.75" customHeight="1" x14ac:dyDescent="0.3">
      <c r="A460" s="268"/>
    </row>
    <row r="461" spans="1:1" ht="15.75" customHeight="1" x14ac:dyDescent="0.3">
      <c r="A461" s="268"/>
    </row>
    <row r="462" spans="1:1" ht="15.75" customHeight="1" x14ac:dyDescent="0.3">
      <c r="A462" s="268"/>
    </row>
    <row r="463" spans="1:1" ht="15.75" customHeight="1" x14ac:dyDescent="0.3">
      <c r="A463" s="268"/>
    </row>
    <row r="464" spans="1:1" ht="15.75" customHeight="1" x14ac:dyDescent="0.3">
      <c r="A464" s="268"/>
    </row>
    <row r="465" spans="1:1" ht="15.75" customHeight="1" x14ac:dyDescent="0.3">
      <c r="A465" s="268"/>
    </row>
    <row r="466" spans="1:1" ht="15.75" customHeight="1" x14ac:dyDescent="0.3">
      <c r="A466" s="268"/>
    </row>
    <row r="467" spans="1:1" ht="15.75" customHeight="1" x14ac:dyDescent="0.3">
      <c r="A467" s="268"/>
    </row>
    <row r="468" spans="1:1" ht="15.75" customHeight="1" x14ac:dyDescent="0.3">
      <c r="A468" s="268"/>
    </row>
    <row r="469" spans="1:1" ht="15.75" customHeight="1" x14ac:dyDescent="0.3">
      <c r="A469" s="268"/>
    </row>
    <row r="470" spans="1:1" ht="15.75" customHeight="1" x14ac:dyDescent="0.3">
      <c r="A470" s="268"/>
    </row>
    <row r="471" spans="1:1" ht="15.75" customHeight="1" x14ac:dyDescent="0.3">
      <c r="A471" s="268"/>
    </row>
    <row r="472" spans="1:1" ht="15.75" customHeight="1" x14ac:dyDescent="0.3">
      <c r="A472" s="268"/>
    </row>
    <row r="473" spans="1:1" ht="15.75" customHeight="1" x14ac:dyDescent="0.3">
      <c r="A473" s="268"/>
    </row>
    <row r="474" spans="1:1" ht="15.75" customHeight="1" x14ac:dyDescent="0.3">
      <c r="A474" s="268"/>
    </row>
    <row r="475" spans="1:1" ht="15.75" customHeight="1" x14ac:dyDescent="0.3">
      <c r="A475" s="268"/>
    </row>
    <row r="476" spans="1:1" ht="15.75" customHeight="1" x14ac:dyDescent="0.3">
      <c r="A476" s="268"/>
    </row>
    <row r="477" spans="1:1" ht="15.75" customHeight="1" x14ac:dyDescent="0.3">
      <c r="A477" s="268"/>
    </row>
    <row r="478" spans="1:1" ht="15.75" customHeight="1" x14ac:dyDescent="0.3">
      <c r="A478" s="268"/>
    </row>
    <row r="479" spans="1:1" ht="15.75" customHeight="1" x14ac:dyDescent="0.3">
      <c r="A479" s="268"/>
    </row>
    <row r="480" spans="1:1" ht="15.75" customHeight="1" x14ac:dyDescent="0.3">
      <c r="A480" s="268"/>
    </row>
    <row r="481" spans="1:1" ht="15.75" customHeight="1" x14ac:dyDescent="0.3">
      <c r="A481" s="268"/>
    </row>
    <row r="482" spans="1:1" ht="15.75" customHeight="1" x14ac:dyDescent="0.3">
      <c r="A482" s="268"/>
    </row>
    <row r="483" spans="1:1" ht="15.75" customHeight="1" x14ac:dyDescent="0.3">
      <c r="A483" s="268"/>
    </row>
    <row r="484" spans="1:1" ht="15.75" customHeight="1" x14ac:dyDescent="0.3">
      <c r="A484" s="268"/>
    </row>
    <row r="485" spans="1:1" ht="15.75" customHeight="1" x14ac:dyDescent="0.3">
      <c r="A485" s="268"/>
    </row>
    <row r="486" spans="1:1" ht="15.75" customHeight="1" x14ac:dyDescent="0.3">
      <c r="A486" s="268"/>
    </row>
    <row r="487" spans="1:1" ht="15.75" customHeight="1" x14ac:dyDescent="0.3">
      <c r="A487" s="268"/>
    </row>
    <row r="488" spans="1:1" ht="15.75" customHeight="1" x14ac:dyDescent="0.3">
      <c r="A488" s="268"/>
    </row>
    <row r="489" spans="1:1" ht="15.75" customHeight="1" x14ac:dyDescent="0.3">
      <c r="A489" s="268"/>
    </row>
    <row r="490" spans="1:1" ht="15.75" customHeight="1" x14ac:dyDescent="0.3">
      <c r="A490" s="268"/>
    </row>
    <row r="491" spans="1:1" ht="15.75" customHeight="1" x14ac:dyDescent="0.3">
      <c r="A491" s="268"/>
    </row>
    <row r="492" spans="1:1" ht="15.75" customHeight="1" x14ac:dyDescent="0.3">
      <c r="A492" s="268"/>
    </row>
    <row r="493" spans="1:1" ht="15.75" customHeight="1" x14ac:dyDescent="0.3">
      <c r="A493" s="268"/>
    </row>
    <row r="494" spans="1:1" ht="15.75" customHeight="1" x14ac:dyDescent="0.3">
      <c r="A494" s="268"/>
    </row>
    <row r="495" spans="1:1" ht="15.75" customHeight="1" x14ac:dyDescent="0.3">
      <c r="A495" s="268"/>
    </row>
    <row r="496" spans="1:1" ht="15.75" customHeight="1" x14ac:dyDescent="0.3">
      <c r="A496" s="268"/>
    </row>
    <row r="497" spans="1:1" ht="15.75" customHeight="1" x14ac:dyDescent="0.3">
      <c r="A497" s="268"/>
    </row>
    <row r="498" spans="1:1" ht="15.75" customHeight="1" x14ac:dyDescent="0.3">
      <c r="A498" s="268"/>
    </row>
    <row r="499" spans="1:1" ht="15.75" customHeight="1" x14ac:dyDescent="0.3">
      <c r="A499" s="268"/>
    </row>
    <row r="500" spans="1:1" ht="15.75" customHeight="1" x14ac:dyDescent="0.3">
      <c r="A500" s="268"/>
    </row>
    <row r="501" spans="1:1" ht="15.75" customHeight="1" x14ac:dyDescent="0.3">
      <c r="A501" s="268"/>
    </row>
    <row r="502" spans="1:1" ht="15.75" customHeight="1" x14ac:dyDescent="0.3">
      <c r="A502" s="268"/>
    </row>
    <row r="503" spans="1:1" ht="15.75" customHeight="1" x14ac:dyDescent="0.3">
      <c r="A503" s="268"/>
    </row>
    <row r="504" spans="1:1" ht="15.75" customHeight="1" x14ac:dyDescent="0.3">
      <c r="A504" s="268"/>
    </row>
    <row r="505" spans="1:1" ht="15.75" customHeight="1" x14ac:dyDescent="0.3">
      <c r="A505" s="268"/>
    </row>
    <row r="506" spans="1:1" ht="15.75" customHeight="1" x14ac:dyDescent="0.3">
      <c r="A506" s="268"/>
    </row>
    <row r="507" spans="1:1" ht="15.75" customHeight="1" x14ac:dyDescent="0.3">
      <c r="A507" s="268"/>
    </row>
    <row r="508" spans="1:1" ht="15.75" customHeight="1" x14ac:dyDescent="0.3">
      <c r="A508" s="268"/>
    </row>
    <row r="509" spans="1:1" ht="15.75" customHeight="1" x14ac:dyDescent="0.3">
      <c r="A509" s="268"/>
    </row>
    <row r="510" spans="1:1" ht="15.75" customHeight="1" x14ac:dyDescent="0.3">
      <c r="A510" s="268"/>
    </row>
    <row r="511" spans="1:1" ht="15.75" customHeight="1" x14ac:dyDescent="0.3">
      <c r="A511" s="268"/>
    </row>
    <row r="512" spans="1:1" ht="15.75" customHeight="1" x14ac:dyDescent="0.3">
      <c r="A512" s="268"/>
    </row>
    <row r="513" spans="1:1" ht="15.75" customHeight="1" x14ac:dyDescent="0.3">
      <c r="A513" s="268"/>
    </row>
    <row r="514" spans="1:1" ht="15.75" customHeight="1" x14ac:dyDescent="0.3">
      <c r="A514" s="268"/>
    </row>
    <row r="515" spans="1:1" ht="15.75" customHeight="1" x14ac:dyDescent="0.3">
      <c r="A515" s="268"/>
    </row>
    <row r="516" spans="1:1" ht="15.75" customHeight="1" x14ac:dyDescent="0.3">
      <c r="A516" s="268"/>
    </row>
    <row r="517" spans="1:1" ht="15.75" customHeight="1" x14ac:dyDescent="0.3">
      <c r="A517" s="268"/>
    </row>
    <row r="518" spans="1:1" ht="15.75" customHeight="1" x14ac:dyDescent="0.3">
      <c r="A518" s="268"/>
    </row>
    <row r="519" spans="1:1" ht="15.75" customHeight="1" x14ac:dyDescent="0.3">
      <c r="A519" s="268"/>
    </row>
    <row r="520" spans="1:1" ht="15.75" customHeight="1" x14ac:dyDescent="0.3">
      <c r="A520" s="268"/>
    </row>
    <row r="521" spans="1:1" ht="15.75" customHeight="1" x14ac:dyDescent="0.3">
      <c r="A521" s="268"/>
    </row>
    <row r="522" spans="1:1" ht="15.75" customHeight="1" x14ac:dyDescent="0.3">
      <c r="A522" s="268"/>
    </row>
    <row r="523" spans="1:1" ht="15.75" customHeight="1" x14ac:dyDescent="0.3">
      <c r="A523" s="268"/>
    </row>
    <row r="524" spans="1:1" ht="15.75" customHeight="1" x14ac:dyDescent="0.3">
      <c r="A524" s="268"/>
    </row>
    <row r="525" spans="1:1" ht="15.75" customHeight="1" x14ac:dyDescent="0.3">
      <c r="A525" s="268"/>
    </row>
    <row r="526" spans="1:1" ht="15.75" customHeight="1" x14ac:dyDescent="0.3">
      <c r="A526" s="268"/>
    </row>
    <row r="527" spans="1:1" ht="15.75" customHeight="1" x14ac:dyDescent="0.3">
      <c r="A527" s="268"/>
    </row>
    <row r="528" spans="1:1" ht="15.75" customHeight="1" x14ac:dyDescent="0.3">
      <c r="A528" s="268"/>
    </row>
    <row r="529" spans="1:1" ht="15.75" customHeight="1" x14ac:dyDescent="0.3">
      <c r="A529" s="268"/>
    </row>
    <row r="530" spans="1:1" ht="15.75" customHeight="1" x14ac:dyDescent="0.3">
      <c r="A530" s="268"/>
    </row>
    <row r="531" spans="1:1" ht="15.75" customHeight="1" x14ac:dyDescent="0.3">
      <c r="A531" s="268"/>
    </row>
    <row r="532" spans="1:1" ht="15.75" customHeight="1" x14ac:dyDescent="0.3">
      <c r="A532" s="268"/>
    </row>
    <row r="533" spans="1:1" ht="15.75" customHeight="1" x14ac:dyDescent="0.3">
      <c r="A533" s="268"/>
    </row>
    <row r="534" spans="1:1" ht="15.75" customHeight="1" x14ac:dyDescent="0.3">
      <c r="A534" s="268"/>
    </row>
    <row r="535" spans="1:1" ht="15.75" customHeight="1" x14ac:dyDescent="0.3">
      <c r="A535" s="268"/>
    </row>
    <row r="536" spans="1:1" ht="15.75" customHeight="1" x14ac:dyDescent="0.3">
      <c r="A536" s="268"/>
    </row>
    <row r="537" spans="1:1" ht="15.75" customHeight="1" x14ac:dyDescent="0.3">
      <c r="A537" s="268"/>
    </row>
    <row r="538" spans="1:1" ht="15.75" customHeight="1" x14ac:dyDescent="0.3">
      <c r="A538" s="268"/>
    </row>
    <row r="539" spans="1:1" ht="15.75" customHeight="1" x14ac:dyDescent="0.3">
      <c r="A539" s="268"/>
    </row>
    <row r="540" spans="1:1" ht="15.75" customHeight="1" x14ac:dyDescent="0.3">
      <c r="A540" s="268"/>
    </row>
    <row r="541" spans="1:1" ht="15.75" customHeight="1" x14ac:dyDescent="0.3">
      <c r="A541" s="268"/>
    </row>
    <row r="542" spans="1:1" ht="15.75" customHeight="1" x14ac:dyDescent="0.3">
      <c r="A542" s="268"/>
    </row>
    <row r="543" spans="1:1" ht="15.75" customHeight="1" x14ac:dyDescent="0.3">
      <c r="A543" s="268"/>
    </row>
    <row r="544" spans="1:1" ht="15.75" customHeight="1" x14ac:dyDescent="0.3">
      <c r="A544" s="268"/>
    </row>
    <row r="545" spans="1:1" ht="15.75" customHeight="1" x14ac:dyDescent="0.3">
      <c r="A545" s="268"/>
    </row>
    <row r="546" spans="1:1" ht="15.75" customHeight="1" x14ac:dyDescent="0.3">
      <c r="A546" s="268"/>
    </row>
    <row r="547" spans="1:1" ht="15.75" customHeight="1" x14ac:dyDescent="0.3">
      <c r="A547" s="268"/>
    </row>
    <row r="548" spans="1:1" ht="15.75" customHeight="1" x14ac:dyDescent="0.3">
      <c r="A548" s="268"/>
    </row>
    <row r="549" spans="1:1" ht="15.75" customHeight="1" x14ac:dyDescent="0.3">
      <c r="A549" s="268"/>
    </row>
    <row r="550" spans="1:1" ht="15.75" customHeight="1" x14ac:dyDescent="0.3">
      <c r="A550" s="268"/>
    </row>
    <row r="551" spans="1:1" ht="15.75" customHeight="1" x14ac:dyDescent="0.3">
      <c r="A551" s="268"/>
    </row>
    <row r="552" spans="1:1" ht="15.75" customHeight="1" x14ac:dyDescent="0.3">
      <c r="A552" s="268"/>
    </row>
    <row r="553" spans="1:1" ht="15.75" customHeight="1" x14ac:dyDescent="0.3">
      <c r="A553" s="268"/>
    </row>
    <row r="554" spans="1:1" ht="15.75" customHeight="1" x14ac:dyDescent="0.3">
      <c r="A554" s="268"/>
    </row>
    <row r="555" spans="1:1" ht="15.75" customHeight="1" x14ac:dyDescent="0.3">
      <c r="A555" s="268"/>
    </row>
    <row r="556" spans="1:1" ht="15.75" customHeight="1" x14ac:dyDescent="0.3">
      <c r="A556" s="268"/>
    </row>
    <row r="557" spans="1:1" ht="15.75" customHeight="1" x14ac:dyDescent="0.3">
      <c r="A557" s="268"/>
    </row>
    <row r="558" spans="1:1" ht="15.75" customHeight="1" x14ac:dyDescent="0.3">
      <c r="A558" s="268"/>
    </row>
    <row r="559" spans="1:1" ht="15.75" customHeight="1" x14ac:dyDescent="0.3">
      <c r="A559" s="268"/>
    </row>
    <row r="560" spans="1:1" ht="15.75" customHeight="1" x14ac:dyDescent="0.3">
      <c r="A560" s="268"/>
    </row>
    <row r="561" spans="1:1" ht="15.75" customHeight="1" x14ac:dyDescent="0.3">
      <c r="A561" s="268"/>
    </row>
    <row r="562" spans="1:1" ht="15.75" customHeight="1" x14ac:dyDescent="0.3">
      <c r="A562" s="268"/>
    </row>
    <row r="563" spans="1:1" ht="15.75" customHeight="1" x14ac:dyDescent="0.3">
      <c r="A563" s="268"/>
    </row>
    <row r="564" spans="1:1" ht="15.75" customHeight="1" x14ac:dyDescent="0.3">
      <c r="A564" s="268"/>
    </row>
    <row r="565" spans="1:1" ht="15.75" customHeight="1" x14ac:dyDescent="0.3">
      <c r="A565" s="268"/>
    </row>
    <row r="566" spans="1:1" ht="15.75" customHeight="1" x14ac:dyDescent="0.3">
      <c r="A566" s="268"/>
    </row>
    <row r="567" spans="1:1" ht="15.75" customHeight="1" x14ac:dyDescent="0.3">
      <c r="A567" s="268"/>
    </row>
    <row r="568" spans="1:1" ht="15.75" customHeight="1" x14ac:dyDescent="0.3">
      <c r="A568" s="268"/>
    </row>
    <row r="569" spans="1:1" ht="15.75" customHeight="1" x14ac:dyDescent="0.3">
      <c r="A569" s="268"/>
    </row>
    <row r="570" spans="1:1" ht="15.75" customHeight="1" x14ac:dyDescent="0.3">
      <c r="A570" s="268"/>
    </row>
    <row r="571" spans="1:1" ht="15.75" customHeight="1" x14ac:dyDescent="0.3">
      <c r="A571" s="268"/>
    </row>
    <row r="572" spans="1:1" ht="15.75" customHeight="1" x14ac:dyDescent="0.3">
      <c r="A572" s="268"/>
    </row>
    <row r="573" spans="1:1" ht="15.75" customHeight="1" x14ac:dyDescent="0.3">
      <c r="A573" s="268"/>
    </row>
    <row r="574" spans="1:1" ht="15.75" customHeight="1" x14ac:dyDescent="0.3">
      <c r="A574" s="268"/>
    </row>
    <row r="575" spans="1:1" ht="15.75" customHeight="1" x14ac:dyDescent="0.3">
      <c r="A575" s="268"/>
    </row>
    <row r="576" spans="1:1" ht="15.75" customHeight="1" x14ac:dyDescent="0.3">
      <c r="A576" s="268"/>
    </row>
    <row r="577" spans="1:1" ht="15.75" customHeight="1" x14ac:dyDescent="0.3">
      <c r="A577" s="268"/>
    </row>
    <row r="578" spans="1:1" ht="15.75" customHeight="1" x14ac:dyDescent="0.3">
      <c r="A578" s="268"/>
    </row>
    <row r="579" spans="1:1" ht="15.75" customHeight="1" x14ac:dyDescent="0.3">
      <c r="A579" s="268"/>
    </row>
    <row r="580" spans="1:1" ht="15.75" customHeight="1" x14ac:dyDescent="0.3">
      <c r="A580" s="268"/>
    </row>
    <row r="581" spans="1:1" ht="15.75" customHeight="1" x14ac:dyDescent="0.3">
      <c r="A581" s="268"/>
    </row>
    <row r="582" spans="1:1" ht="15.75" customHeight="1" x14ac:dyDescent="0.3">
      <c r="A582" s="268"/>
    </row>
    <row r="583" spans="1:1" ht="15.75" customHeight="1" x14ac:dyDescent="0.3">
      <c r="A583" s="268"/>
    </row>
    <row r="584" spans="1:1" ht="15.75" customHeight="1" x14ac:dyDescent="0.3">
      <c r="A584" s="268"/>
    </row>
    <row r="585" spans="1:1" ht="15.75" customHeight="1" x14ac:dyDescent="0.3">
      <c r="A585" s="268"/>
    </row>
    <row r="586" spans="1:1" ht="15.75" customHeight="1" x14ac:dyDescent="0.3">
      <c r="A586" s="268"/>
    </row>
    <row r="587" spans="1:1" ht="15.75" customHeight="1" x14ac:dyDescent="0.3">
      <c r="A587" s="268"/>
    </row>
    <row r="588" spans="1:1" ht="15.75" customHeight="1" x14ac:dyDescent="0.3">
      <c r="A588" s="268"/>
    </row>
    <row r="589" spans="1:1" ht="15.75" customHeight="1" x14ac:dyDescent="0.3">
      <c r="A589" s="268"/>
    </row>
    <row r="590" spans="1:1" ht="15.75" customHeight="1" x14ac:dyDescent="0.3">
      <c r="A590" s="268"/>
    </row>
    <row r="591" spans="1:1" ht="15.75" customHeight="1" x14ac:dyDescent="0.3">
      <c r="A591" s="268"/>
    </row>
    <row r="592" spans="1:1" ht="15.75" customHeight="1" x14ac:dyDescent="0.3">
      <c r="A592" s="268"/>
    </row>
    <row r="593" spans="1:1" ht="15.75" customHeight="1" x14ac:dyDescent="0.3">
      <c r="A593" s="268"/>
    </row>
    <row r="594" spans="1:1" ht="15.75" customHeight="1" x14ac:dyDescent="0.3">
      <c r="A594" s="268"/>
    </row>
    <row r="595" spans="1:1" ht="15.75" customHeight="1" x14ac:dyDescent="0.3">
      <c r="A595" s="268"/>
    </row>
    <row r="596" spans="1:1" ht="15.75" customHeight="1" x14ac:dyDescent="0.3">
      <c r="A596" s="268"/>
    </row>
    <row r="597" spans="1:1" ht="15.75" customHeight="1" x14ac:dyDescent="0.3">
      <c r="A597" s="268"/>
    </row>
    <row r="598" spans="1:1" ht="15.75" customHeight="1" x14ac:dyDescent="0.3">
      <c r="A598" s="268"/>
    </row>
    <row r="599" spans="1:1" ht="15.75" customHeight="1" x14ac:dyDescent="0.3">
      <c r="A599" s="268"/>
    </row>
    <row r="600" spans="1:1" ht="15.75" customHeight="1" x14ac:dyDescent="0.3">
      <c r="A600" s="268"/>
    </row>
    <row r="601" spans="1:1" ht="15.75" customHeight="1" x14ac:dyDescent="0.3">
      <c r="A601" s="268"/>
    </row>
    <row r="602" spans="1:1" ht="15.75" customHeight="1" x14ac:dyDescent="0.3">
      <c r="A602" s="268"/>
    </row>
    <row r="603" spans="1:1" ht="15.75" customHeight="1" x14ac:dyDescent="0.3">
      <c r="A603" s="268"/>
    </row>
    <row r="604" spans="1:1" ht="15.75" customHeight="1" x14ac:dyDescent="0.3">
      <c r="A604" s="268"/>
    </row>
    <row r="605" spans="1:1" ht="15.75" customHeight="1" x14ac:dyDescent="0.3">
      <c r="A605" s="268"/>
    </row>
    <row r="606" spans="1:1" ht="15.75" customHeight="1" x14ac:dyDescent="0.3">
      <c r="A606" s="268"/>
    </row>
    <row r="607" spans="1:1" ht="15.75" customHeight="1" x14ac:dyDescent="0.3">
      <c r="A607" s="268"/>
    </row>
    <row r="608" spans="1:1" ht="15.75" customHeight="1" x14ac:dyDescent="0.3">
      <c r="A608" s="268"/>
    </row>
    <row r="609" spans="1:1" ht="15.75" customHeight="1" x14ac:dyDescent="0.3">
      <c r="A609" s="268"/>
    </row>
    <row r="610" spans="1:1" ht="15.75" customHeight="1" x14ac:dyDescent="0.3">
      <c r="A610" s="268"/>
    </row>
    <row r="611" spans="1:1" ht="15.75" customHeight="1" x14ac:dyDescent="0.3">
      <c r="A611" s="268"/>
    </row>
    <row r="612" spans="1:1" ht="15.75" customHeight="1" x14ac:dyDescent="0.3">
      <c r="A612" s="268"/>
    </row>
    <row r="613" spans="1:1" ht="15.75" customHeight="1" x14ac:dyDescent="0.3">
      <c r="A613" s="268"/>
    </row>
    <row r="614" spans="1:1" ht="15.75" customHeight="1" x14ac:dyDescent="0.3">
      <c r="A614" s="268"/>
    </row>
    <row r="615" spans="1:1" ht="15.75" customHeight="1" x14ac:dyDescent="0.3">
      <c r="A615" s="268"/>
    </row>
    <row r="616" spans="1:1" ht="15.75" customHeight="1" x14ac:dyDescent="0.3">
      <c r="A616" s="268"/>
    </row>
    <row r="617" spans="1:1" ht="15.75" customHeight="1" x14ac:dyDescent="0.3">
      <c r="A617" s="268"/>
    </row>
    <row r="618" spans="1:1" ht="15.75" customHeight="1" x14ac:dyDescent="0.3">
      <c r="A618" s="268"/>
    </row>
    <row r="619" spans="1:1" ht="15.75" customHeight="1" x14ac:dyDescent="0.3">
      <c r="A619" s="268"/>
    </row>
    <row r="620" spans="1:1" ht="15.75" customHeight="1" x14ac:dyDescent="0.3">
      <c r="A620" s="268"/>
    </row>
    <row r="621" spans="1:1" ht="15.75" customHeight="1" x14ac:dyDescent="0.3">
      <c r="A621" s="268"/>
    </row>
    <row r="622" spans="1:1" ht="15.75" customHeight="1" x14ac:dyDescent="0.3">
      <c r="A622" s="268"/>
    </row>
    <row r="623" spans="1:1" ht="15.75" customHeight="1" x14ac:dyDescent="0.3">
      <c r="A623" s="268"/>
    </row>
    <row r="624" spans="1:1" ht="15.75" customHeight="1" x14ac:dyDescent="0.3">
      <c r="A624" s="268"/>
    </row>
    <row r="625" spans="1:1" ht="15.75" customHeight="1" x14ac:dyDescent="0.3">
      <c r="A625" s="268"/>
    </row>
    <row r="626" spans="1:1" ht="15.75" customHeight="1" x14ac:dyDescent="0.3">
      <c r="A626" s="268"/>
    </row>
    <row r="627" spans="1:1" ht="15.75" customHeight="1" x14ac:dyDescent="0.3">
      <c r="A627" s="268"/>
    </row>
    <row r="628" spans="1:1" ht="15.75" customHeight="1" x14ac:dyDescent="0.3">
      <c r="A628" s="268"/>
    </row>
    <row r="629" spans="1:1" ht="15.75" customHeight="1" x14ac:dyDescent="0.3">
      <c r="A629" s="268"/>
    </row>
    <row r="630" spans="1:1" ht="15.75" customHeight="1" x14ac:dyDescent="0.3">
      <c r="A630" s="268"/>
    </row>
    <row r="631" spans="1:1" ht="15.75" customHeight="1" x14ac:dyDescent="0.3">
      <c r="A631" s="268"/>
    </row>
    <row r="632" spans="1:1" ht="15.75" customHeight="1" x14ac:dyDescent="0.3">
      <c r="A632" s="268"/>
    </row>
    <row r="633" spans="1:1" ht="15.75" customHeight="1" x14ac:dyDescent="0.3">
      <c r="A633" s="268"/>
    </row>
    <row r="634" spans="1:1" ht="15.75" customHeight="1" x14ac:dyDescent="0.3">
      <c r="A634" s="268"/>
    </row>
    <row r="635" spans="1:1" ht="15.75" customHeight="1" x14ac:dyDescent="0.3">
      <c r="A635" s="268"/>
    </row>
    <row r="636" spans="1:1" ht="15.75" customHeight="1" x14ac:dyDescent="0.3">
      <c r="A636" s="268"/>
    </row>
    <row r="637" spans="1:1" ht="15.75" customHeight="1" x14ac:dyDescent="0.3">
      <c r="A637" s="268"/>
    </row>
    <row r="638" spans="1:1" ht="15.75" customHeight="1" x14ac:dyDescent="0.3">
      <c r="A638" s="268"/>
    </row>
    <row r="639" spans="1:1" ht="15.75" customHeight="1" x14ac:dyDescent="0.3">
      <c r="A639" s="268"/>
    </row>
    <row r="640" spans="1:1" ht="15.75" customHeight="1" x14ac:dyDescent="0.3">
      <c r="A640" s="268"/>
    </row>
    <row r="641" spans="1:1" ht="15.75" customHeight="1" x14ac:dyDescent="0.3">
      <c r="A641" s="268"/>
    </row>
    <row r="642" spans="1:1" ht="15.75" customHeight="1" x14ac:dyDescent="0.3">
      <c r="A642" s="268"/>
    </row>
    <row r="643" spans="1:1" ht="15.75" customHeight="1" x14ac:dyDescent="0.3">
      <c r="A643" s="268"/>
    </row>
    <row r="644" spans="1:1" ht="15.75" customHeight="1" x14ac:dyDescent="0.3">
      <c r="A644" s="268"/>
    </row>
    <row r="645" spans="1:1" ht="15.75" customHeight="1" x14ac:dyDescent="0.3">
      <c r="A645" s="268"/>
    </row>
    <row r="646" spans="1:1" ht="15.75" customHeight="1" x14ac:dyDescent="0.3">
      <c r="A646" s="268"/>
    </row>
    <row r="647" spans="1:1" ht="15.75" customHeight="1" x14ac:dyDescent="0.3">
      <c r="A647" s="268"/>
    </row>
    <row r="648" spans="1:1" ht="15.75" customHeight="1" x14ac:dyDescent="0.3">
      <c r="A648" s="268"/>
    </row>
    <row r="649" spans="1:1" ht="15.75" customHeight="1" x14ac:dyDescent="0.3">
      <c r="A649" s="268"/>
    </row>
    <row r="650" spans="1:1" ht="15.75" customHeight="1" x14ac:dyDescent="0.3">
      <c r="A650" s="268"/>
    </row>
    <row r="651" spans="1:1" ht="15.75" customHeight="1" x14ac:dyDescent="0.3">
      <c r="A651" s="268"/>
    </row>
    <row r="652" spans="1:1" ht="15.75" customHeight="1" x14ac:dyDescent="0.3">
      <c r="A652" s="268"/>
    </row>
    <row r="653" spans="1:1" ht="15.75" customHeight="1" x14ac:dyDescent="0.3">
      <c r="A653" s="268"/>
    </row>
    <row r="654" spans="1:1" ht="15.75" customHeight="1" x14ac:dyDescent="0.3">
      <c r="A654" s="268"/>
    </row>
    <row r="655" spans="1:1" ht="15.75" customHeight="1" x14ac:dyDescent="0.3">
      <c r="A655" s="268"/>
    </row>
    <row r="656" spans="1:1" ht="15.75" customHeight="1" x14ac:dyDescent="0.3">
      <c r="A656" s="268"/>
    </row>
    <row r="657" spans="1:1" ht="15.75" customHeight="1" x14ac:dyDescent="0.3">
      <c r="A657" s="268"/>
    </row>
    <row r="658" spans="1:1" ht="15.75" customHeight="1" x14ac:dyDescent="0.3">
      <c r="A658" s="268"/>
    </row>
    <row r="659" spans="1:1" ht="15.75" customHeight="1" x14ac:dyDescent="0.3">
      <c r="A659" s="268"/>
    </row>
    <row r="660" spans="1:1" ht="15.75" customHeight="1" x14ac:dyDescent="0.3">
      <c r="A660" s="268"/>
    </row>
    <row r="661" spans="1:1" ht="15.75" customHeight="1" x14ac:dyDescent="0.3">
      <c r="A661" s="268"/>
    </row>
    <row r="662" spans="1:1" ht="15.75" customHeight="1" x14ac:dyDescent="0.3">
      <c r="A662" s="268"/>
    </row>
    <row r="663" spans="1:1" ht="15.75" customHeight="1" x14ac:dyDescent="0.3">
      <c r="A663" s="268"/>
    </row>
    <row r="664" spans="1:1" ht="15.75" customHeight="1" x14ac:dyDescent="0.3">
      <c r="A664" s="268"/>
    </row>
    <row r="665" spans="1:1" ht="15.75" customHeight="1" x14ac:dyDescent="0.3">
      <c r="A665" s="268"/>
    </row>
    <row r="666" spans="1:1" ht="15.75" customHeight="1" x14ac:dyDescent="0.3">
      <c r="A666" s="268"/>
    </row>
    <row r="667" spans="1:1" ht="15.75" customHeight="1" x14ac:dyDescent="0.3">
      <c r="A667" s="268"/>
    </row>
    <row r="668" spans="1:1" ht="15.75" customHeight="1" x14ac:dyDescent="0.3">
      <c r="A668" s="268"/>
    </row>
    <row r="669" spans="1:1" ht="15.75" customHeight="1" x14ac:dyDescent="0.3">
      <c r="A669" s="268"/>
    </row>
    <row r="670" spans="1:1" ht="15.75" customHeight="1" x14ac:dyDescent="0.3">
      <c r="A670" s="268"/>
    </row>
    <row r="671" spans="1:1" ht="15.75" customHeight="1" x14ac:dyDescent="0.3">
      <c r="A671" s="268"/>
    </row>
    <row r="672" spans="1:1" ht="15.75" customHeight="1" x14ac:dyDescent="0.3">
      <c r="A672" s="268"/>
    </row>
    <row r="673" spans="1:1" ht="15.75" customHeight="1" x14ac:dyDescent="0.3">
      <c r="A673" s="268"/>
    </row>
    <row r="674" spans="1:1" ht="15.75" customHeight="1" x14ac:dyDescent="0.3">
      <c r="A674" s="268"/>
    </row>
    <row r="675" spans="1:1" ht="15.75" customHeight="1" x14ac:dyDescent="0.3">
      <c r="A675" s="268"/>
    </row>
    <row r="676" spans="1:1" ht="15.75" customHeight="1" x14ac:dyDescent="0.3">
      <c r="A676" s="268"/>
    </row>
    <row r="677" spans="1:1" ht="15.75" customHeight="1" x14ac:dyDescent="0.3">
      <c r="A677" s="268"/>
    </row>
    <row r="678" spans="1:1" ht="15.75" customHeight="1" x14ac:dyDescent="0.3">
      <c r="A678" s="268"/>
    </row>
    <row r="679" spans="1:1" ht="15.75" customHeight="1" x14ac:dyDescent="0.3">
      <c r="A679" s="268"/>
    </row>
    <row r="680" spans="1:1" ht="15.75" customHeight="1" x14ac:dyDescent="0.3">
      <c r="A680" s="268"/>
    </row>
    <row r="681" spans="1:1" ht="15.75" customHeight="1" x14ac:dyDescent="0.3">
      <c r="A681" s="268"/>
    </row>
    <row r="682" spans="1:1" ht="15.75" customHeight="1" x14ac:dyDescent="0.3">
      <c r="A682" s="268"/>
    </row>
    <row r="683" spans="1:1" ht="15.75" customHeight="1" x14ac:dyDescent="0.3">
      <c r="A683" s="268"/>
    </row>
    <row r="684" spans="1:1" ht="15.75" customHeight="1" x14ac:dyDescent="0.3">
      <c r="A684" s="268"/>
    </row>
    <row r="685" spans="1:1" ht="15.75" customHeight="1" x14ac:dyDescent="0.3">
      <c r="A685" s="268"/>
    </row>
    <row r="686" spans="1:1" ht="15.75" customHeight="1" x14ac:dyDescent="0.3">
      <c r="A686" s="268"/>
    </row>
    <row r="687" spans="1:1" ht="15.75" customHeight="1" x14ac:dyDescent="0.3">
      <c r="A687" s="268"/>
    </row>
    <row r="688" spans="1:1" ht="15.75" customHeight="1" x14ac:dyDescent="0.3">
      <c r="A688" s="268"/>
    </row>
    <row r="689" spans="1:1" ht="15.75" customHeight="1" x14ac:dyDescent="0.3">
      <c r="A689" s="268"/>
    </row>
    <row r="690" spans="1:1" ht="15.75" customHeight="1" x14ac:dyDescent="0.3">
      <c r="A690" s="268"/>
    </row>
    <row r="691" spans="1:1" ht="15.75" customHeight="1" x14ac:dyDescent="0.3">
      <c r="A691" s="268"/>
    </row>
    <row r="692" spans="1:1" ht="15.75" customHeight="1" x14ac:dyDescent="0.3">
      <c r="A692" s="268"/>
    </row>
    <row r="693" spans="1:1" ht="15.75" customHeight="1" x14ac:dyDescent="0.3">
      <c r="A693" s="268"/>
    </row>
    <row r="694" spans="1:1" ht="15.75" customHeight="1" x14ac:dyDescent="0.3">
      <c r="A694" s="268"/>
    </row>
    <row r="695" spans="1:1" ht="15.75" customHeight="1" x14ac:dyDescent="0.3">
      <c r="A695" s="268"/>
    </row>
    <row r="696" spans="1:1" ht="15.75" customHeight="1" x14ac:dyDescent="0.3">
      <c r="A696" s="268"/>
    </row>
    <row r="697" spans="1:1" ht="15.75" customHeight="1" x14ac:dyDescent="0.3">
      <c r="A697" s="268"/>
    </row>
    <row r="698" spans="1:1" ht="15.75" customHeight="1" x14ac:dyDescent="0.3">
      <c r="A698" s="268"/>
    </row>
    <row r="699" spans="1:1" ht="15.75" customHeight="1" x14ac:dyDescent="0.3">
      <c r="A699" s="268"/>
    </row>
    <row r="700" spans="1:1" ht="15.75" customHeight="1" x14ac:dyDescent="0.3">
      <c r="A700" s="268"/>
    </row>
    <row r="701" spans="1:1" ht="15.75" customHeight="1" x14ac:dyDescent="0.3">
      <c r="A701" s="268"/>
    </row>
    <row r="702" spans="1:1" ht="15.75" customHeight="1" x14ac:dyDescent="0.3">
      <c r="A702" s="268"/>
    </row>
    <row r="703" spans="1:1" ht="15.75" customHeight="1" x14ac:dyDescent="0.3">
      <c r="A703" s="268"/>
    </row>
    <row r="704" spans="1:1" ht="15.75" customHeight="1" x14ac:dyDescent="0.3">
      <c r="A704" s="268"/>
    </row>
    <row r="705" spans="1:1" ht="15.75" customHeight="1" x14ac:dyDescent="0.3">
      <c r="A705" s="268"/>
    </row>
    <row r="706" spans="1:1" ht="15.75" customHeight="1" x14ac:dyDescent="0.3">
      <c r="A706" s="268"/>
    </row>
    <row r="707" spans="1:1" ht="15.75" customHeight="1" x14ac:dyDescent="0.3">
      <c r="A707" s="268"/>
    </row>
    <row r="708" spans="1:1" ht="15.75" customHeight="1" x14ac:dyDescent="0.3">
      <c r="A708" s="268"/>
    </row>
    <row r="709" spans="1:1" ht="15.75" customHeight="1" x14ac:dyDescent="0.3">
      <c r="A709" s="268"/>
    </row>
    <row r="710" spans="1:1" ht="15.75" customHeight="1" x14ac:dyDescent="0.3">
      <c r="A710" s="268"/>
    </row>
    <row r="711" spans="1:1" ht="15.75" customHeight="1" x14ac:dyDescent="0.3">
      <c r="A711" s="268"/>
    </row>
    <row r="712" spans="1:1" ht="15.75" customHeight="1" x14ac:dyDescent="0.3">
      <c r="A712" s="268"/>
    </row>
    <row r="713" spans="1:1" ht="15.75" customHeight="1" x14ac:dyDescent="0.3">
      <c r="A713" s="268"/>
    </row>
    <row r="714" spans="1:1" ht="15.75" customHeight="1" x14ac:dyDescent="0.3">
      <c r="A714" s="268"/>
    </row>
    <row r="715" spans="1:1" ht="15.75" customHeight="1" x14ac:dyDescent="0.3">
      <c r="A715" s="268"/>
    </row>
    <row r="716" spans="1:1" ht="15.75" customHeight="1" x14ac:dyDescent="0.3">
      <c r="A716" s="268"/>
    </row>
    <row r="717" spans="1:1" ht="15.75" customHeight="1" x14ac:dyDescent="0.3">
      <c r="A717" s="268"/>
    </row>
    <row r="718" spans="1:1" ht="15.75" customHeight="1" x14ac:dyDescent="0.3">
      <c r="A718" s="268"/>
    </row>
    <row r="719" spans="1:1" ht="15.75" customHeight="1" x14ac:dyDescent="0.3">
      <c r="A719" s="268"/>
    </row>
    <row r="720" spans="1:1" ht="15.75" customHeight="1" x14ac:dyDescent="0.3">
      <c r="A720" s="268"/>
    </row>
    <row r="721" spans="1:1" ht="15.75" customHeight="1" x14ac:dyDescent="0.3">
      <c r="A721" s="268"/>
    </row>
    <row r="722" spans="1:1" ht="15.75" customHeight="1" x14ac:dyDescent="0.3">
      <c r="A722" s="268"/>
    </row>
    <row r="723" spans="1:1" ht="15.75" customHeight="1" x14ac:dyDescent="0.3">
      <c r="A723" s="268"/>
    </row>
    <row r="724" spans="1:1" ht="15.75" customHeight="1" x14ac:dyDescent="0.3">
      <c r="A724" s="268"/>
    </row>
    <row r="725" spans="1:1" ht="15.75" customHeight="1" x14ac:dyDescent="0.3">
      <c r="A725" s="268"/>
    </row>
    <row r="726" spans="1:1" ht="15.75" customHeight="1" x14ac:dyDescent="0.3">
      <c r="A726" s="268"/>
    </row>
    <row r="727" spans="1:1" ht="15.75" customHeight="1" x14ac:dyDescent="0.3">
      <c r="A727" s="268"/>
    </row>
    <row r="728" spans="1:1" ht="15.75" customHeight="1" x14ac:dyDescent="0.3">
      <c r="A728" s="268"/>
    </row>
    <row r="729" spans="1:1" ht="15.75" customHeight="1" x14ac:dyDescent="0.3">
      <c r="A729" s="268"/>
    </row>
    <row r="730" spans="1:1" ht="15.75" customHeight="1" x14ac:dyDescent="0.3">
      <c r="A730" s="268"/>
    </row>
    <row r="731" spans="1:1" ht="15.75" customHeight="1" x14ac:dyDescent="0.3">
      <c r="A731" s="268"/>
    </row>
    <row r="732" spans="1:1" ht="15.75" customHeight="1" x14ac:dyDescent="0.3">
      <c r="A732" s="268"/>
    </row>
    <row r="733" spans="1:1" ht="15.75" customHeight="1" x14ac:dyDescent="0.3">
      <c r="A733" s="268"/>
    </row>
    <row r="734" spans="1:1" ht="15.75" customHeight="1" x14ac:dyDescent="0.3">
      <c r="A734" s="268"/>
    </row>
    <row r="735" spans="1:1" ht="15.75" customHeight="1" x14ac:dyDescent="0.3">
      <c r="A735" s="268"/>
    </row>
    <row r="736" spans="1:1" ht="15.75" customHeight="1" x14ac:dyDescent="0.3">
      <c r="A736" s="268"/>
    </row>
    <row r="737" spans="1:1" ht="15.75" customHeight="1" x14ac:dyDescent="0.3">
      <c r="A737" s="268"/>
    </row>
    <row r="738" spans="1:1" ht="15.75" customHeight="1" x14ac:dyDescent="0.3">
      <c r="A738" s="268"/>
    </row>
    <row r="739" spans="1:1" ht="15.75" customHeight="1" x14ac:dyDescent="0.3">
      <c r="A739" s="268"/>
    </row>
    <row r="740" spans="1:1" ht="15.75" customHeight="1" x14ac:dyDescent="0.3">
      <c r="A740" s="268"/>
    </row>
    <row r="741" spans="1:1" ht="15.75" customHeight="1" x14ac:dyDescent="0.3">
      <c r="A741" s="268"/>
    </row>
    <row r="742" spans="1:1" ht="15.75" customHeight="1" x14ac:dyDescent="0.3">
      <c r="A742" s="268"/>
    </row>
    <row r="743" spans="1:1" ht="15.75" customHeight="1" x14ac:dyDescent="0.3">
      <c r="A743" s="268"/>
    </row>
    <row r="744" spans="1:1" ht="15.75" customHeight="1" x14ac:dyDescent="0.3">
      <c r="A744" s="268"/>
    </row>
    <row r="745" spans="1:1" ht="15.75" customHeight="1" x14ac:dyDescent="0.3">
      <c r="A745" s="268"/>
    </row>
    <row r="746" spans="1:1" ht="15.75" customHeight="1" x14ac:dyDescent="0.3">
      <c r="A746" s="268"/>
    </row>
    <row r="747" spans="1:1" ht="15.75" customHeight="1" x14ac:dyDescent="0.3">
      <c r="A747" s="268"/>
    </row>
    <row r="748" spans="1:1" ht="15.75" customHeight="1" x14ac:dyDescent="0.3">
      <c r="A748" s="268"/>
    </row>
    <row r="749" spans="1:1" ht="15.75" customHeight="1" x14ac:dyDescent="0.3">
      <c r="A749" s="268"/>
    </row>
    <row r="750" spans="1:1" ht="15.75" customHeight="1" x14ac:dyDescent="0.3">
      <c r="A750" s="268"/>
    </row>
    <row r="751" spans="1:1" ht="15.75" customHeight="1" x14ac:dyDescent="0.3">
      <c r="A751" s="268"/>
    </row>
    <row r="752" spans="1:1" ht="15.75" customHeight="1" x14ac:dyDescent="0.3">
      <c r="A752" s="268"/>
    </row>
    <row r="753" spans="1:1" ht="15.75" customHeight="1" x14ac:dyDescent="0.3">
      <c r="A753" s="268"/>
    </row>
    <row r="754" spans="1:1" ht="15.75" customHeight="1" x14ac:dyDescent="0.3">
      <c r="A754" s="268"/>
    </row>
    <row r="755" spans="1:1" ht="15.75" customHeight="1" x14ac:dyDescent="0.3">
      <c r="A755" s="268"/>
    </row>
    <row r="756" spans="1:1" ht="15.75" customHeight="1" x14ac:dyDescent="0.3">
      <c r="A756" s="268"/>
    </row>
    <row r="757" spans="1:1" ht="15.75" customHeight="1" x14ac:dyDescent="0.3">
      <c r="A757" s="268"/>
    </row>
    <row r="758" spans="1:1" ht="15.75" customHeight="1" x14ac:dyDescent="0.3">
      <c r="A758" s="268"/>
    </row>
    <row r="759" spans="1:1" ht="15.75" customHeight="1" x14ac:dyDescent="0.3">
      <c r="A759" s="268"/>
    </row>
    <row r="760" spans="1:1" ht="15.75" customHeight="1" x14ac:dyDescent="0.3">
      <c r="A760" s="268"/>
    </row>
    <row r="761" spans="1:1" ht="15.75" customHeight="1" x14ac:dyDescent="0.3">
      <c r="A761" s="268"/>
    </row>
    <row r="762" spans="1:1" ht="15.75" customHeight="1" x14ac:dyDescent="0.3">
      <c r="A762" s="268"/>
    </row>
    <row r="763" spans="1:1" ht="15.75" customHeight="1" x14ac:dyDescent="0.3">
      <c r="A763" s="268"/>
    </row>
    <row r="764" spans="1:1" ht="15.75" customHeight="1" x14ac:dyDescent="0.3">
      <c r="A764" s="268"/>
    </row>
    <row r="765" spans="1:1" ht="15.75" customHeight="1" x14ac:dyDescent="0.3">
      <c r="A765" s="268"/>
    </row>
    <row r="766" spans="1:1" ht="15.75" customHeight="1" x14ac:dyDescent="0.3">
      <c r="A766" s="268"/>
    </row>
    <row r="767" spans="1:1" ht="15.75" customHeight="1" x14ac:dyDescent="0.3">
      <c r="A767" s="268"/>
    </row>
    <row r="768" spans="1:1" ht="15.75" customHeight="1" x14ac:dyDescent="0.3">
      <c r="A768" s="268"/>
    </row>
    <row r="769" spans="1:1" ht="15.75" customHeight="1" x14ac:dyDescent="0.3">
      <c r="A769" s="268"/>
    </row>
    <row r="770" spans="1:1" ht="15.75" customHeight="1" x14ac:dyDescent="0.3">
      <c r="A770" s="268"/>
    </row>
    <row r="771" spans="1:1" ht="15.75" customHeight="1" x14ac:dyDescent="0.3">
      <c r="A771" s="268"/>
    </row>
    <row r="772" spans="1:1" ht="15.75" customHeight="1" x14ac:dyDescent="0.3">
      <c r="A772" s="268"/>
    </row>
    <row r="773" spans="1:1" ht="15.75" customHeight="1" x14ac:dyDescent="0.3">
      <c r="A773" s="268"/>
    </row>
    <row r="774" spans="1:1" ht="15.75" customHeight="1" x14ac:dyDescent="0.3">
      <c r="A774" s="268"/>
    </row>
    <row r="775" spans="1:1" ht="15.75" customHeight="1" x14ac:dyDescent="0.3">
      <c r="A775" s="268"/>
    </row>
    <row r="776" spans="1:1" ht="15.75" customHeight="1" x14ac:dyDescent="0.3">
      <c r="A776" s="268"/>
    </row>
    <row r="777" spans="1:1" ht="15.75" customHeight="1" x14ac:dyDescent="0.3">
      <c r="A777" s="268"/>
    </row>
    <row r="778" spans="1:1" ht="15.75" customHeight="1" x14ac:dyDescent="0.3">
      <c r="A778" s="268"/>
    </row>
    <row r="779" spans="1:1" ht="15.75" customHeight="1" x14ac:dyDescent="0.3">
      <c r="A779" s="268"/>
    </row>
    <row r="780" spans="1:1" ht="15.75" customHeight="1" x14ac:dyDescent="0.3">
      <c r="A780" s="268"/>
    </row>
    <row r="781" spans="1:1" ht="15.75" customHeight="1" x14ac:dyDescent="0.3">
      <c r="A781" s="268"/>
    </row>
    <row r="782" spans="1:1" ht="15.75" customHeight="1" x14ac:dyDescent="0.3">
      <c r="A782" s="268"/>
    </row>
    <row r="783" spans="1:1" ht="15.75" customHeight="1" x14ac:dyDescent="0.3">
      <c r="A783" s="268"/>
    </row>
    <row r="784" spans="1:1" ht="15.75" customHeight="1" x14ac:dyDescent="0.3">
      <c r="A784" s="268"/>
    </row>
    <row r="785" spans="1:1" ht="15.75" customHeight="1" x14ac:dyDescent="0.3">
      <c r="A785" s="268"/>
    </row>
    <row r="786" spans="1:1" ht="15.75" customHeight="1" x14ac:dyDescent="0.3">
      <c r="A786" s="268"/>
    </row>
    <row r="787" spans="1:1" ht="15.75" customHeight="1" x14ac:dyDescent="0.3">
      <c r="A787" s="268"/>
    </row>
    <row r="788" spans="1:1" ht="15.75" customHeight="1" x14ac:dyDescent="0.3">
      <c r="A788" s="268"/>
    </row>
    <row r="789" spans="1:1" ht="15.75" customHeight="1" x14ac:dyDescent="0.3">
      <c r="A789" s="268"/>
    </row>
    <row r="790" spans="1:1" ht="15.75" customHeight="1" x14ac:dyDescent="0.3">
      <c r="A790" s="268"/>
    </row>
    <row r="791" spans="1:1" ht="15.75" customHeight="1" x14ac:dyDescent="0.3">
      <c r="A791" s="268"/>
    </row>
    <row r="792" spans="1:1" ht="15.75" customHeight="1" x14ac:dyDescent="0.3">
      <c r="A792" s="268"/>
    </row>
    <row r="793" spans="1:1" ht="15.75" customHeight="1" x14ac:dyDescent="0.3">
      <c r="A793" s="268"/>
    </row>
    <row r="794" spans="1:1" ht="15.75" customHeight="1" x14ac:dyDescent="0.3">
      <c r="A794" s="268"/>
    </row>
    <row r="795" spans="1:1" ht="15.75" customHeight="1" x14ac:dyDescent="0.3">
      <c r="A795" s="268"/>
    </row>
    <row r="796" spans="1:1" ht="15.75" customHeight="1" x14ac:dyDescent="0.3">
      <c r="A796" s="268"/>
    </row>
    <row r="797" spans="1:1" ht="15.75" customHeight="1" x14ac:dyDescent="0.3">
      <c r="A797" s="268"/>
    </row>
    <row r="798" spans="1:1" ht="15.75" customHeight="1" x14ac:dyDescent="0.3">
      <c r="A798" s="268"/>
    </row>
    <row r="799" spans="1:1" ht="15.75" customHeight="1" x14ac:dyDescent="0.3">
      <c r="A799" s="268"/>
    </row>
    <row r="800" spans="1:1" ht="15.75" customHeight="1" x14ac:dyDescent="0.3">
      <c r="A800" s="268"/>
    </row>
    <row r="801" spans="1:1" ht="15.75" customHeight="1" x14ac:dyDescent="0.3">
      <c r="A801" s="268"/>
    </row>
    <row r="802" spans="1:1" ht="15.75" customHeight="1" x14ac:dyDescent="0.3">
      <c r="A802" s="268"/>
    </row>
    <row r="803" spans="1:1" ht="15.75" customHeight="1" x14ac:dyDescent="0.3">
      <c r="A803" s="268"/>
    </row>
    <row r="804" spans="1:1" ht="15.75" customHeight="1" x14ac:dyDescent="0.3">
      <c r="A804" s="268"/>
    </row>
    <row r="805" spans="1:1" ht="15.75" customHeight="1" x14ac:dyDescent="0.3">
      <c r="A805" s="268"/>
    </row>
    <row r="806" spans="1:1" ht="15.75" customHeight="1" x14ac:dyDescent="0.3">
      <c r="A806" s="268"/>
    </row>
    <row r="807" spans="1:1" ht="15.75" customHeight="1" x14ac:dyDescent="0.3">
      <c r="A807" s="268"/>
    </row>
    <row r="808" spans="1:1" ht="15.75" customHeight="1" x14ac:dyDescent="0.3">
      <c r="A808" s="268"/>
    </row>
    <row r="809" spans="1:1" ht="15.75" customHeight="1" x14ac:dyDescent="0.3">
      <c r="A809" s="268"/>
    </row>
    <row r="810" spans="1:1" ht="15.75" customHeight="1" x14ac:dyDescent="0.3">
      <c r="A810" s="268"/>
    </row>
    <row r="811" spans="1:1" ht="15.75" customHeight="1" x14ac:dyDescent="0.3">
      <c r="A811" s="268"/>
    </row>
    <row r="812" spans="1:1" ht="15.75" customHeight="1" x14ac:dyDescent="0.3">
      <c r="A812" s="268"/>
    </row>
    <row r="813" spans="1:1" ht="15.75" customHeight="1" x14ac:dyDescent="0.3">
      <c r="A813" s="268"/>
    </row>
    <row r="814" spans="1:1" ht="15.75" customHeight="1" x14ac:dyDescent="0.3">
      <c r="A814" s="268"/>
    </row>
    <row r="815" spans="1:1" ht="15.75" customHeight="1" x14ac:dyDescent="0.3">
      <c r="A815" s="268"/>
    </row>
    <row r="816" spans="1:1" ht="15.75" customHeight="1" x14ac:dyDescent="0.3">
      <c r="A816" s="268"/>
    </row>
    <row r="817" spans="1:1" ht="15.75" customHeight="1" x14ac:dyDescent="0.3">
      <c r="A817" s="268"/>
    </row>
    <row r="818" spans="1:1" ht="15.75" customHeight="1" x14ac:dyDescent="0.3">
      <c r="A818" s="268"/>
    </row>
    <row r="819" spans="1:1" ht="15.75" customHeight="1" x14ac:dyDescent="0.3">
      <c r="A819" s="268"/>
    </row>
    <row r="820" spans="1:1" ht="15.75" customHeight="1" x14ac:dyDescent="0.3">
      <c r="A820" s="268"/>
    </row>
    <row r="821" spans="1:1" ht="15.75" customHeight="1" x14ac:dyDescent="0.3">
      <c r="A821" s="268"/>
    </row>
    <row r="822" spans="1:1" ht="15.75" customHeight="1" x14ac:dyDescent="0.3">
      <c r="A822" s="268"/>
    </row>
    <row r="823" spans="1:1" ht="15.75" customHeight="1" x14ac:dyDescent="0.3">
      <c r="A823" s="268"/>
    </row>
    <row r="824" spans="1:1" ht="15.75" customHeight="1" x14ac:dyDescent="0.3">
      <c r="A824" s="268"/>
    </row>
    <row r="825" spans="1:1" ht="15.75" customHeight="1" x14ac:dyDescent="0.3">
      <c r="A825" s="268"/>
    </row>
    <row r="826" spans="1:1" ht="15.75" customHeight="1" x14ac:dyDescent="0.3">
      <c r="A826" s="268"/>
    </row>
    <row r="827" spans="1:1" ht="15.75" customHeight="1" x14ac:dyDescent="0.3">
      <c r="A827" s="268"/>
    </row>
    <row r="828" spans="1:1" ht="15.75" customHeight="1" x14ac:dyDescent="0.3">
      <c r="A828" s="268"/>
    </row>
    <row r="829" spans="1:1" ht="15.75" customHeight="1" x14ac:dyDescent="0.3">
      <c r="A829" s="268"/>
    </row>
    <row r="830" spans="1:1" ht="15.75" customHeight="1" x14ac:dyDescent="0.3">
      <c r="A830" s="268"/>
    </row>
    <row r="831" spans="1:1" ht="15.75" customHeight="1" x14ac:dyDescent="0.3">
      <c r="A831" s="268"/>
    </row>
    <row r="832" spans="1:1" ht="15.75" customHeight="1" x14ac:dyDescent="0.3">
      <c r="A832" s="268"/>
    </row>
    <row r="833" spans="1:1" ht="15.75" customHeight="1" x14ac:dyDescent="0.3">
      <c r="A833" s="268"/>
    </row>
    <row r="834" spans="1:1" ht="15.75" customHeight="1" x14ac:dyDescent="0.3">
      <c r="A834" s="268"/>
    </row>
    <row r="835" spans="1:1" ht="15.75" customHeight="1" x14ac:dyDescent="0.3">
      <c r="A835" s="268"/>
    </row>
    <row r="836" spans="1:1" ht="15.75" customHeight="1" x14ac:dyDescent="0.3">
      <c r="A836" s="268"/>
    </row>
    <row r="837" spans="1:1" ht="15.75" customHeight="1" x14ac:dyDescent="0.3">
      <c r="A837" s="268"/>
    </row>
    <row r="838" spans="1:1" ht="15.75" customHeight="1" x14ac:dyDescent="0.3">
      <c r="A838" s="268"/>
    </row>
    <row r="839" spans="1:1" ht="15.75" customHeight="1" x14ac:dyDescent="0.3">
      <c r="A839" s="268"/>
    </row>
    <row r="840" spans="1:1" ht="15.75" customHeight="1" x14ac:dyDescent="0.3">
      <c r="A840" s="268"/>
    </row>
    <row r="841" spans="1:1" ht="15.75" customHeight="1" x14ac:dyDescent="0.3">
      <c r="A841" s="268"/>
    </row>
    <row r="842" spans="1:1" ht="15.75" customHeight="1" x14ac:dyDescent="0.3">
      <c r="A842" s="268"/>
    </row>
    <row r="843" spans="1:1" ht="15.75" customHeight="1" x14ac:dyDescent="0.3">
      <c r="A843" s="268"/>
    </row>
    <row r="844" spans="1:1" ht="15.75" customHeight="1" x14ac:dyDescent="0.3">
      <c r="A844" s="268"/>
    </row>
    <row r="845" spans="1:1" ht="15.75" customHeight="1" x14ac:dyDescent="0.3">
      <c r="A845" s="268"/>
    </row>
    <row r="846" spans="1:1" ht="15.75" customHeight="1" x14ac:dyDescent="0.3">
      <c r="A846" s="268"/>
    </row>
    <row r="847" spans="1:1" ht="15.75" customHeight="1" x14ac:dyDescent="0.3">
      <c r="A847" s="268"/>
    </row>
    <row r="848" spans="1:1" ht="15.75" customHeight="1" x14ac:dyDescent="0.3">
      <c r="A848" s="268"/>
    </row>
    <row r="849" spans="1:1" ht="15.75" customHeight="1" x14ac:dyDescent="0.3">
      <c r="A849" s="268"/>
    </row>
    <row r="850" spans="1:1" ht="15.75" customHeight="1" x14ac:dyDescent="0.3">
      <c r="A850" s="268"/>
    </row>
    <row r="851" spans="1:1" ht="15.75" customHeight="1" x14ac:dyDescent="0.3">
      <c r="A851" s="268"/>
    </row>
    <row r="852" spans="1:1" ht="15.75" customHeight="1" x14ac:dyDescent="0.3">
      <c r="A852" s="268"/>
    </row>
    <row r="853" spans="1:1" ht="15.75" customHeight="1" x14ac:dyDescent="0.3">
      <c r="A853" s="268"/>
    </row>
    <row r="854" spans="1:1" ht="15.75" customHeight="1" x14ac:dyDescent="0.3">
      <c r="A854" s="268"/>
    </row>
    <row r="855" spans="1:1" ht="15.75" customHeight="1" x14ac:dyDescent="0.3">
      <c r="A855" s="268"/>
    </row>
    <row r="856" spans="1:1" ht="15.75" customHeight="1" x14ac:dyDescent="0.3">
      <c r="A856" s="268"/>
    </row>
    <row r="857" spans="1:1" ht="15.75" customHeight="1" x14ac:dyDescent="0.3">
      <c r="A857" s="268"/>
    </row>
    <row r="858" spans="1:1" ht="15.75" customHeight="1" x14ac:dyDescent="0.3">
      <c r="A858" s="268"/>
    </row>
    <row r="859" spans="1:1" ht="15.75" customHeight="1" x14ac:dyDescent="0.3">
      <c r="A859" s="268"/>
    </row>
    <row r="860" spans="1:1" ht="15.75" customHeight="1" x14ac:dyDescent="0.3">
      <c r="A860" s="268"/>
    </row>
    <row r="861" spans="1:1" ht="15.75" customHeight="1" x14ac:dyDescent="0.3">
      <c r="A861" s="268"/>
    </row>
    <row r="862" spans="1:1" ht="15.75" customHeight="1" x14ac:dyDescent="0.3">
      <c r="A862" s="268"/>
    </row>
    <row r="863" spans="1:1" ht="15.75" customHeight="1" x14ac:dyDescent="0.3">
      <c r="A863" s="268"/>
    </row>
    <row r="864" spans="1:1" ht="15.75" customHeight="1" x14ac:dyDescent="0.3">
      <c r="A864" s="268"/>
    </row>
    <row r="865" spans="1:1" ht="15.75" customHeight="1" x14ac:dyDescent="0.3">
      <c r="A865" s="268"/>
    </row>
    <row r="866" spans="1:1" ht="15.75" customHeight="1" x14ac:dyDescent="0.3">
      <c r="A866" s="268"/>
    </row>
    <row r="867" spans="1:1" ht="15.75" customHeight="1" x14ac:dyDescent="0.3">
      <c r="A867" s="268"/>
    </row>
    <row r="868" spans="1:1" ht="15.75" customHeight="1" x14ac:dyDescent="0.3">
      <c r="A868" s="268"/>
    </row>
    <row r="869" spans="1:1" ht="15.75" customHeight="1" x14ac:dyDescent="0.3">
      <c r="A869" s="268"/>
    </row>
    <row r="870" spans="1:1" ht="15.75" customHeight="1" x14ac:dyDescent="0.3">
      <c r="A870" s="268"/>
    </row>
    <row r="871" spans="1:1" ht="15.75" customHeight="1" x14ac:dyDescent="0.3">
      <c r="A871" s="268"/>
    </row>
    <row r="872" spans="1:1" ht="15.75" customHeight="1" x14ac:dyDescent="0.3">
      <c r="A872" s="268"/>
    </row>
    <row r="873" spans="1:1" ht="15.75" customHeight="1" x14ac:dyDescent="0.3">
      <c r="A873" s="268"/>
    </row>
    <row r="874" spans="1:1" ht="15.75" customHeight="1" x14ac:dyDescent="0.3">
      <c r="A874" s="268"/>
    </row>
    <row r="875" spans="1:1" ht="15.75" customHeight="1" x14ac:dyDescent="0.3">
      <c r="A875" s="268"/>
    </row>
    <row r="876" spans="1:1" ht="15.75" customHeight="1" x14ac:dyDescent="0.3">
      <c r="A876" s="268"/>
    </row>
    <row r="877" spans="1:1" ht="15.75" customHeight="1" x14ac:dyDescent="0.3">
      <c r="A877" s="268"/>
    </row>
    <row r="878" spans="1:1" ht="15.75" customHeight="1" x14ac:dyDescent="0.3">
      <c r="A878" s="268"/>
    </row>
    <row r="879" spans="1:1" ht="15.75" customHeight="1" x14ac:dyDescent="0.3">
      <c r="A879" s="268"/>
    </row>
    <row r="880" spans="1:1" ht="15.75" customHeight="1" x14ac:dyDescent="0.3">
      <c r="A880" s="268"/>
    </row>
    <row r="881" spans="1:1" ht="15.75" customHeight="1" x14ac:dyDescent="0.3">
      <c r="A881" s="268"/>
    </row>
    <row r="882" spans="1:1" ht="15.75" customHeight="1" x14ac:dyDescent="0.3">
      <c r="A882" s="268"/>
    </row>
    <row r="883" spans="1:1" ht="15.75" customHeight="1" x14ac:dyDescent="0.3">
      <c r="A883" s="268"/>
    </row>
    <row r="884" spans="1:1" ht="15.75" customHeight="1" x14ac:dyDescent="0.3">
      <c r="A884" s="268"/>
    </row>
    <row r="885" spans="1:1" ht="15.75" customHeight="1" x14ac:dyDescent="0.3">
      <c r="A885" s="268"/>
    </row>
    <row r="886" spans="1:1" ht="15.75" customHeight="1" x14ac:dyDescent="0.3">
      <c r="A886" s="268"/>
    </row>
    <row r="887" spans="1:1" ht="15.75" customHeight="1" x14ac:dyDescent="0.3">
      <c r="A887" s="268"/>
    </row>
    <row r="888" spans="1:1" ht="15.75" customHeight="1" x14ac:dyDescent="0.3">
      <c r="A888" s="268"/>
    </row>
    <row r="889" spans="1:1" ht="15.75" customHeight="1" x14ac:dyDescent="0.3">
      <c r="A889" s="268"/>
    </row>
    <row r="890" spans="1:1" ht="15.75" customHeight="1" x14ac:dyDescent="0.3">
      <c r="A890" s="268"/>
    </row>
    <row r="891" spans="1:1" ht="15.75" customHeight="1" x14ac:dyDescent="0.3">
      <c r="A891" s="268"/>
    </row>
    <row r="892" spans="1:1" ht="15.75" customHeight="1" x14ac:dyDescent="0.3">
      <c r="A892" s="268"/>
    </row>
    <row r="893" spans="1:1" ht="15.75" customHeight="1" x14ac:dyDescent="0.3">
      <c r="A893" s="268"/>
    </row>
    <row r="894" spans="1:1" ht="15.75" customHeight="1" x14ac:dyDescent="0.3">
      <c r="A894" s="268"/>
    </row>
    <row r="895" spans="1:1" ht="15.75" customHeight="1" x14ac:dyDescent="0.3">
      <c r="A895" s="268"/>
    </row>
    <row r="896" spans="1:1" ht="15.75" customHeight="1" x14ac:dyDescent="0.3">
      <c r="A896" s="268"/>
    </row>
    <row r="897" spans="1:1" ht="15.75" customHeight="1" x14ac:dyDescent="0.3">
      <c r="A897" s="268"/>
    </row>
    <row r="898" spans="1:1" ht="15.75" customHeight="1" x14ac:dyDescent="0.3">
      <c r="A898" s="268"/>
    </row>
    <row r="899" spans="1:1" ht="15.75" customHeight="1" x14ac:dyDescent="0.3">
      <c r="A899" s="268"/>
    </row>
    <row r="900" spans="1:1" ht="15.75" customHeight="1" x14ac:dyDescent="0.3">
      <c r="A900" s="268"/>
    </row>
    <row r="901" spans="1:1" ht="15.75" customHeight="1" x14ac:dyDescent="0.3">
      <c r="A901" s="268"/>
    </row>
    <row r="902" spans="1:1" ht="15.75" customHeight="1" x14ac:dyDescent="0.3">
      <c r="A902" s="268"/>
    </row>
    <row r="903" spans="1:1" ht="15.75" customHeight="1" x14ac:dyDescent="0.3">
      <c r="A903" s="268"/>
    </row>
    <row r="904" spans="1:1" ht="15.75" customHeight="1" x14ac:dyDescent="0.3">
      <c r="A904" s="268"/>
    </row>
    <row r="905" spans="1:1" ht="15.75" customHeight="1" x14ac:dyDescent="0.3">
      <c r="A905" s="268"/>
    </row>
    <row r="906" spans="1:1" ht="15.75" customHeight="1" x14ac:dyDescent="0.3">
      <c r="A906" s="268"/>
    </row>
    <row r="907" spans="1:1" ht="15.75" customHeight="1" x14ac:dyDescent="0.3">
      <c r="A907" s="268"/>
    </row>
    <row r="908" spans="1:1" ht="15.75" customHeight="1" x14ac:dyDescent="0.3">
      <c r="A908" s="268"/>
    </row>
    <row r="909" spans="1:1" ht="15.75" customHeight="1" x14ac:dyDescent="0.3">
      <c r="A909" s="268"/>
    </row>
    <row r="910" spans="1:1" ht="15.75" customHeight="1" x14ac:dyDescent="0.3">
      <c r="A910" s="268"/>
    </row>
    <row r="911" spans="1:1" ht="15.75" customHeight="1" x14ac:dyDescent="0.3">
      <c r="A911" s="268"/>
    </row>
    <row r="912" spans="1:1" ht="15.75" customHeight="1" x14ac:dyDescent="0.3">
      <c r="A912" s="268"/>
    </row>
    <row r="913" spans="1:1" ht="15.75" customHeight="1" x14ac:dyDescent="0.3">
      <c r="A913" s="268"/>
    </row>
    <row r="914" spans="1:1" ht="15.75" customHeight="1" x14ac:dyDescent="0.3">
      <c r="A914" s="268"/>
    </row>
    <row r="915" spans="1:1" ht="15.75" customHeight="1" x14ac:dyDescent="0.3">
      <c r="A915" s="268"/>
    </row>
    <row r="916" spans="1:1" ht="15.75" customHeight="1" x14ac:dyDescent="0.3">
      <c r="A916" s="268"/>
    </row>
    <row r="917" spans="1:1" ht="15.75" customHeight="1" x14ac:dyDescent="0.3">
      <c r="A917" s="268"/>
    </row>
    <row r="918" spans="1:1" ht="15.75" customHeight="1" x14ac:dyDescent="0.3">
      <c r="A918" s="268"/>
    </row>
    <row r="919" spans="1:1" ht="15.75" customHeight="1" x14ac:dyDescent="0.3">
      <c r="A919" s="268"/>
    </row>
    <row r="920" spans="1:1" ht="15.75" customHeight="1" x14ac:dyDescent="0.3">
      <c r="A920" s="268"/>
    </row>
    <row r="921" spans="1:1" ht="15.75" customHeight="1" x14ac:dyDescent="0.3">
      <c r="A921" s="268"/>
    </row>
    <row r="922" spans="1:1" ht="15.75" customHeight="1" x14ac:dyDescent="0.3">
      <c r="A922" s="268"/>
    </row>
    <row r="923" spans="1:1" ht="15.75" customHeight="1" x14ac:dyDescent="0.3">
      <c r="A923" s="268"/>
    </row>
    <row r="924" spans="1:1" ht="15.75" customHeight="1" x14ac:dyDescent="0.3">
      <c r="A924" s="268"/>
    </row>
    <row r="925" spans="1:1" ht="15.75" customHeight="1" x14ac:dyDescent="0.3">
      <c r="A925" s="268"/>
    </row>
    <row r="926" spans="1:1" ht="15.75" customHeight="1" x14ac:dyDescent="0.3">
      <c r="A926" s="268"/>
    </row>
    <row r="927" spans="1:1" ht="15.75" customHeight="1" x14ac:dyDescent="0.3">
      <c r="A927" s="268"/>
    </row>
    <row r="928" spans="1:1" ht="15.75" customHeight="1" x14ac:dyDescent="0.3">
      <c r="A928" s="268"/>
    </row>
    <row r="929" spans="1:1" ht="15.75" customHeight="1" x14ac:dyDescent="0.3">
      <c r="A929" s="268"/>
    </row>
    <row r="930" spans="1:1" ht="15.75" customHeight="1" x14ac:dyDescent="0.3">
      <c r="A930" s="268"/>
    </row>
    <row r="931" spans="1:1" ht="15.75" customHeight="1" x14ac:dyDescent="0.3">
      <c r="A931" s="268"/>
    </row>
    <row r="932" spans="1:1" ht="15.75" customHeight="1" x14ac:dyDescent="0.3">
      <c r="A932" s="268"/>
    </row>
    <row r="933" spans="1:1" ht="15.75" customHeight="1" x14ac:dyDescent="0.3">
      <c r="A933" s="268"/>
    </row>
    <row r="934" spans="1:1" ht="15.75" customHeight="1" x14ac:dyDescent="0.3">
      <c r="A934" s="268"/>
    </row>
    <row r="935" spans="1:1" ht="15.75" customHeight="1" x14ac:dyDescent="0.3">
      <c r="A935" s="268"/>
    </row>
    <row r="936" spans="1:1" ht="15.75" customHeight="1" x14ac:dyDescent="0.3">
      <c r="A936" s="268"/>
    </row>
    <row r="937" spans="1:1" ht="15.75" customHeight="1" x14ac:dyDescent="0.3">
      <c r="A937" s="268"/>
    </row>
    <row r="938" spans="1:1" ht="15.75" customHeight="1" x14ac:dyDescent="0.3">
      <c r="A938" s="268"/>
    </row>
    <row r="939" spans="1:1" ht="15.75" customHeight="1" x14ac:dyDescent="0.3">
      <c r="A939" s="268"/>
    </row>
    <row r="940" spans="1:1" ht="15.75" customHeight="1" x14ac:dyDescent="0.3">
      <c r="A940" s="268"/>
    </row>
    <row r="941" spans="1:1" ht="15.75" customHeight="1" x14ac:dyDescent="0.3">
      <c r="A941" s="268"/>
    </row>
    <row r="942" spans="1:1" ht="15.75" customHeight="1" x14ac:dyDescent="0.3">
      <c r="A942" s="268"/>
    </row>
    <row r="943" spans="1:1" ht="15.75" customHeight="1" x14ac:dyDescent="0.3">
      <c r="A943" s="268"/>
    </row>
    <row r="944" spans="1:1" ht="15.75" customHeight="1" x14ac:dyDescent="0.3">
      <c r="A944" s="268"/>
    </row>
    <row r="945" spans="1:1" ht="15.75" customHeight="1" x14ac:dyDescent="0.3">
      <c r="A945" s="268"/>
    </row>
    <row r="946" spans="1:1" ht="15.75" customHeight="1" x14ac:dyDescent="0.3">
      <c r="A946" s="268"/>
    </row>
    <row r="947" spans="1:1" ht="15.75" customHeight="1" x14ac:dyDescent="0.3">
      <c r="A947" s="268"/>
    </row>
    <row r="948" spans="1:1" ht="15.75" customHeight="1" x14ac:dyDescent="0.3">
      <c r="A948" s="268"/>
    </row>
    <row r="949" spans="1:1" ht="15.75" customHeight="1" x14ac:dyDescent="0.3">
      <c r="A949" s="268"/>
    </row>
    <row r="950" spans="1:1" ht="15.75" customHeight="1" x14ac:dyDescent="0.3">
      <c r="A950" s="268"/>
    </row>
    <row r="951" spans="1:1" ht="15.75" customHeight="1" x14ac:dyDescent="0.3">
      <c r="A951" s="268"/>
    </row>
    <row r="952" spans="1:1" ht="15.75" customHeight="1" x14ac:dyDescent="0.3">
      <c r="A952" s="268"/>
    </row>
    <row r="953" spans="1:1" ht="15.75" customHeight="1" x14ac:dyDescent="0.3">
      <c r="A953" s="268"/>
    </row>
    <row r="954" spans="1:1" ht="15.75" customHeight="1" x14ac:dyDescent="0.3">
      <c r="A954" s="268"/>
    </row>
    <row r="955" spans="1:1" ht="15.75" customHeight="1" x14ac:dyDescent="0.3">
      <c r="A955" s="268"/>
    </row>
    <row r="956" spans="1:1" ht="15.75" customHeight="1" x14ac:dyDescent="0.3">
      <c r="A956" s="268"/>
    </row>
    <row r="957" spans="1:1" ht="15.75" customHeight="1" x14ac:dyDescent="0.3">
      <c r="A957" s="268"/>
    </row>
    <row r="958" spans="1:1" ht="15.75" customHeight="1" x14ac:dyDescent="0.3">
      <c r="A958" s="268"/>
    </row>
    <row r="959" spans="1:1" ht="15.75" customHeight="1" x14ac:dyDescent="0.3">
      <c r="A959" s="268"/>
    </row>
    <row r="960" spans="1:1" ht="15.75" customHeight="1" x14ac:dyDescent="0.3">
      <c r="A960" s="268"/>
    </row>
    <row r="961" spans="1:1" ht="15.75" customHeight="1" x14ac:dyDescent="0.3">
      <c r="A961" s="268"/>
    </row>
    <row r="962" spans="1:1" ht="15.75" customHeight="1" x14ac:dyDescent="0.3">
      <c r="A962" s="268"/>
    </row>
    <row r="963" spans="1:1" ht="15.75" customHeight="1" x14ac:dyDescent="0.3">
      <c r="A963" s="268"/>
    </row>
    <row r="964" spans="1:1" ht="15.75" customHeight="1" x14ac:dyDescent="0.3">
      <c r="A964" s="268"/>
    </row>
    <row r="965" spans="1:1" ht="15.75" customHeight="1" x14ac:dyDescent="0.3">
      <c r="A965" s="268"/>
    </row>
    <row r="966" spans="1:1" ht="15.75" customHeight="1" x14ac:dyDescent="0.3">
      <c r="A966" s="268"/>
    </row>
    <row r="967" spans="1:1" ht="15.75" customHeight="1" x14ac:dyDescent="0.3">
      <c r="A967" s="268"/>
    </row>
    <row r="968" spans="1:1" ht="15.75" customHeight="1" x14ac:dyDescent="0.3">
      <c r="A968" s="268"/>
    </row>
    <row r="969" spans="1:1" ht="15.75" customHeight="1" x14ac:dyDescent="0.3">
      <c r="A969" s="268"/>
    </row>
    <row r="970" spans="1:1" ht="15.75" customHeight="1" x14ac:dyDescent="0.3">
      <c r="A970" s="268"/>
    </row>
    <row r="971" spans="1:1" ht="15.75" customHeight="1" x14ac:dyDescent="0.3">
      <c r="A971" s="268"/>
    </row>
    <row r="972" spans="1:1" ht="15.75" customHeight="1" x14ac:dyDescent="0.3">
      <c r="A972" s="268"/>
    </row>
    <row r="973" spans="1:1" ht="15.75" customHeight="1" x14ac:dyDescent="0.3">
      <c r="A973" s="268"/>
    </row>
    <row r="974" spans="1:1" ht="15.75" customHeight="1" x14ac:dyDescent="0.3">
      <c r="A974" s="268"/>
    </row>
    <row r="975" spans="1:1" ht="15.75" customHeight="1" x14ac:dyDescent="0.3">
      <c r="A975" s="268"/>
    </row>
    <row r="976" spans="1:1" ht="15.75" customHeight="1" x14ac:dyDescent="0.3">
      <c r="A976" s="268"/>
    </row>
    <row r="977" spans="1:1" ht="15.75" customHeight="1" x14ac:dyDescent="0.3">
      <c r="A977" s="268"/>
    </row>
    <row r="978" spans="1:1" ht="15.75" customHeight="1" x14ac:dyDescent="0.3">
      <c r="A978" s="268"/>
    </row>
    <row r="979" spans="1:1" ht="15.75" customHeight="1" x14ac:dyDescent="0.3">
      <c r="A979" s="268"/>
    </row>
    <row r="980" spans="1:1" ht="15.75" customHeight="1" x14ac:dyDescent="0.3">
      <c r="A980" s="268"/>
    </row>
    <row r="981" spans="1:1" ht="15.75" customHeight="1" x14ac:dyDescent="0.3">
      <c r="A981" s="268"/>
    </row>
    <row r="982" spans="1:1" ht="15.75" customHeight="1" x14ac:dyDescent="0.3">
      <c r="A982" s="268"/>
    </row>
    <row r="983" spans="1:1" ht="15.75" customHeight="1" x14ac:dyDescent="0.3">
      <c r="A983" s="268"/>
    </row>
    <row r="984" spans="1:1" ht="15.75" customHeight="1" x14ac:dyDescent="0.3">
      <c r="A984" s="268"/>
    </row>
    <row r="985" spans="1:1" ht="15.75" customHeight="1" x14ac:dyDescent="0.3">
      <c r="A985" s="268"/>
    </row>
    <row r="986" spans="1:1" ht="15.75" customHeight="1" x14ac:dyDescent="0.3">
      <c r="A986" s="268"/>
    </row>
    <row r="987" spans="1:1" ht="15.75" customHeight="1" x14ac:dyDescent="0.3">
      <c r="A987" s="268"/>
    </row>
    <row r="988" spans="1:1" ht="15.75" customHeight="1" x14ac:dyDescent="0.3">
      <c r="A988" s="268"/>
    </row>
    <row r="989" spans="1:1" ht="15.75" customHeight="1" x14ac:dyDescent="0.3">
      <c r="A989" s="268"/>
    </row>
    <row r="990" spans="1:1" ht="15.75" customHeight="1" x14ac:dyDescent="0.3">
      <c r="A990" s="268"/>
    </row>
    <row r="991" spans="1:1" ht="15.75" customHeight="1" x14ac:dyDescent="0.3">
      <c r="A991" s="268"/>
    </row>
    <row r="992" spans="1:1" ht="15.75" customHeight="1" x14ac:dyDescent="0.3">
      <c r="A992" s="268"/>
    </row>
    <row r="993" spans="1:1" ht="15.75" customHeight="1" x14ac:dyDescent="0.3">
      <c r="A993" s="268"/>
    </row>
    <row r="994" spans="1:1" ht="15.75" customHeight="1" x14ac:dyDescent="0.3">
      <c r="A994" s="268"/>
    </row>
    <row r="995" spans="1:1" ht="15.75" customHeight="1" x14ac:dyDescent="0.3">
      <c r="A995" s="268"/>
    </row>
    <row r="996" spans="1:1" ht="15.75" customHeight="1" x14ac:dyDescent="0.3">
      <c r="A996" s="268"/>
    </row>
    <row r="997" spans="1:1" ht="15.75" customHeight="1" x14ac:dyDescent="0.3">
      <c r="A997" s="268"/>
    </row>
    <row r="998" spans="1:1" ht="15.75" customHeight="1" x14ac:dyDescent="0.3">
      <c r="A998" s="268"/>
    </row>
    <row r="999" spans="1:1" ht="15.75" customHeight="1" x14ac:dyDescent="0.3">
      <c r="A999" s="268"/>
    </row>
  </sheetData>
  <autoFilter ref="B10:P178"/>
  <mergeCells count="19">
    <mergeCell ref="A7:A9"/>
    <mergeCell ref="B180:D180"/>
    <mergeCell ref="I7:K7"/>
    <mergeCell ref="L7:N7"/>
    <mergeCell ref="O7:O9"/>
    <mergeCell ref="P7:P9"/>
    <mergeCell ref="F8:H8"/>
    <mergeCell ref="I8:K8"/>
    <mergeCell ref="L8:N8"/>
    <mergeCell ref="F54:H55"/>
    <mergeCell ref="B92:D92"/>
    <mergeCell ref="B146:E146"/>
    <mergeCell ref="B179:D179"/>
    <mergeCell ref="B1:F1"/>
    <mergeCell ref="B7:B9"/>
    <mergeCell ref="C7:C9"/>
    <mergeCell ref="D7:D9"/>
    <mergeCell ref="E7:E9"/>
    <mergeCell ref="F7:H7"/>
  </mergeCells>
  <pageMargins left="0" right="0" top="0.35433070866141736" bottom="0.35433070866141736" header="0" footer="0"/>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999"/>
  <sheetViews>
    <sheetView zoomScale="80" zoomScaleNormal="80" workbookViewId="0">
      <pane ySplit="6" topLeftCell="A13" activePane="bottomLeft" state="frozen"/>
      <selection pane="bottomLeft" activeCell="L22" sqref="L22"/>
    </sheetView>
  </sheetViews>
  <sheetFormatPr defaultColWidth="12.58203125" defaultRowHeight="15" customHeight="1" x14ac:dyDescent="0.3"/>
  <cols>
    <col min="1" max="1" width="9" customWidth="1"/>
    <col min="2" max="2" width="5.58203125" customWidth="1"/>
    <col min="3" max="3" width="45.5" customWidth="1"/>
    <col min="4" max="4" width="102.5" customWidth="1"/>
    <col min="5" max="23" width="5.08203125" customWidth="1"/>
    <col min="24" max="24" width="9.58203125" customWidth="1"/>
    <col min="25" max="26" width="11" customWidth="1"/>
  </cols>
  <sheetData>
    <row r="1" spans="1:24" ht="15.5" x14ac:dyDescent="0.35">
      <c r="A1" s="472" t="s">
        <v>310</v>
      </c>
      <c r="B1" s="422"/>
      <c r="C1" s="422"/>
      <c r="D1" s="422"/>
    </row>
    <row r="2" spans="1:24" ht="15.75" customHeight="1" x14ac:dyDescent="0.35">
      <c r="A2" s="473" t="s">
        <v>369</v>
      </c>
      <c r="B2" s="422"/>
      <c r="C2" s="422"/>
      <c r="D2" s="422"/>
    </row>
    <row r="3" spans="1:24" ht="14" x14ac:dyDescent="0.3">
      <c r="A3" s="272"/>
      <c r="B3" s="49"/>
      <c r="C3" s="48"/>
      <c r="D3" s="54"/>
    </row>
    <row r="4" spans="1:24" ht="26.25" customHeight="1" x14ac:dyDescent="0.3">
      <c r="A4" s="438" t="s">
        <v>311</v>
      </c>
      <c r="B4" s="441" t="s">
        <v>37</v>
      </c>
      <c r="C4" s="475" t="s">
        <v>38</v>
      </c>
      <c r="D4" s="273"/>
    </row>
    <row r="5" spans="1:24" ht="71.25" customHeight="1" x14ac:dyDescent="0.3">
      <c r="A5" s="439"/>
      <c r="B5" s="442"/>
      <c r="C5" s="445"/>
      <c r="D5" s="274" t="s">
        <v>312</v>
      </c>
    </row>
    <row r="6" spans="1:24" ht="14" x14ac:dyDescent="0.3">
      <c r="A6" s="453"/>
      <c r="B6" s="474"/>
      <c r="C6" s="476"/>
      <c r="D6" s="275"/>
    </row>
    <row r="7" spans="1:24" ht="230.15" customHeight="1" x14ac:dyDescent="0.3">
      <c r="A7" s="468" t="s">
        <v>365</v>
      </c>
      <c r="B7" s="425"/>
      <c r="C7" s="425"/>
      <c r="D7" s="448"/>
    </row>
    <row r="8" spans="1:24" ht="15.5" x14ac:dyDescent="0.35">
      <c r="A8" s="276" t="s">
        <v>52</v>
      </c>
      <c r="B8" s="277" t="s">
        <v>313</v>
      </c>
      <c r="C8" s="278" t="s">
        <v>314</v>
      </c>
      <c r="D8" s="279" t="s">
        <v>315</v>
      </c>
      <c r="E8" s="280"/>
      <c r="F8" s="280"/>
      <c r="G8" s="280"/>
      <c r="H8" s="280"/>
      <c r="I8" s="280"/>
      <c r="J8" s="280"/>
      <c r="K8" s="280"/>
      <c r="L8" s="280"/>
      <c r="M8" s="280"/>
      <c r="N8" s="280"/>
      <c r="O8" s="280"/>
      <c r="P8" s="280"/>
      <c r="Q8" s="280"/>
      <c r="R8" s="280"/>
      <c r="S8" s="280"/>
      <c r="T8" s="280"/>
      <c r="U8" s="280"/>
      <c r="V8" s="280"/>
      <c r="W8" s="280"/>
    </row>
    <row r="9" spans="1:24" ht="30" customHeight="1" x14ac:dyDescent="0.35">
      <c r="A9" s="281" t="s">
        <v>60</v>
      </c>
      <c r="B9" s="282" t="s">
        <v>316</v>
      </c>
      <c r="C9" s="283" t="s">
        <v>317</v>
      </c>
      <c r="D9" s="469" t="s">
        <v>366</v>
      </c>
      <c r="E9" s="280"/>
      <c r="F9" s="280"/>
      <c r="G9" s="280"/>
      <c r="H9" s="280"/>
      <c r="I9" s="280"/>
      <c r="J9" s="280"/>
      <c r="K9" s="280"/>
      <c r="L9" s="280"/>
      <c r="M9" s="280"/>
      <c r="N9" s="280"/>
      <c r="O9" s="280"/>
      <c r="P9" s="280"/>
      <c r="Q9" s="280"/>
      <c r="R9" s="280"/>
      <c r="S9" s="280"/>
      <c r="T9" s="280"/>
      <c r="U9" s="280"/>
      <c r="V9" s="280"/>
      <c r="W9" s="280"/>
    </row>
    <row r="10" spans="1:24" ht="30" customHeight="1" x14ac:dyDescent="0.35">
      <c r="A10" s="177" t="s">
        <v>60</v>
      </c>
      <c r="B10" s="282" t="s">
        <v>92</v>
      </c>
      <c r="C10" s="284" t="s">
        <v>19</v>
      </c>
      <c r="D10" s="457"/>
      <c r="E10" s="280"/>
      <c r="F10" s="280"/>
      <c r="G10" s="280"/>
      <c r="H10" s="280"/>
      <c r="I10" s="280"/>
      <c r="J10" s="280"/>
      <c r="K10" s="280"/>
      <c r="L10" s="280"/>
      <c r="M10" s="280"/>
      <c r="N10" s="280"/>
      <c r="O10" s="280"/>
      <c r="P10" s="280"/>
      <c r="Q10" s="280"/>
      <c r="R10" s="280"/>
      <c r="S10" s="280"/>
      <c r="T10" s="280"/>
      <c r="U10" s="280"/>
      <c r="V10" s="280"/>
      <c r="W10" s="280"/>
    </row>
    <row r="11" spans="1:24" ht="30" customHeight="1" x14ac:dyDescent="0.35">
      <c r="A11" s="177" t="s">
        <v>60</v>
      </c>
      <c r="B11" s="285" t="s">
        <v>99</v>
      </c>
      <c r="C11" s="284" t="s">
        <v>318</v>
      </c>
      <c r="D11" s="457"/>
      <c r="E11" s="280"/>
      <c r="F11" s="280"/>
      <c r="G11" s="280"/>
      <c r="H11" s="280"/>
      <c r="I11" s="280"/>
      <c r="J11" s="280"/>
      <c r="K11" s="280"/>
      <c r="L11" s="280"/>
      <c r="M11" s="280"/>
      <c r="N11" s="280"/>
      <c r="O11" s="280"/>
      <c r="P11" s="280"/>
      <c r="Q11" s="280"/>
      <c r="R11" s="280"/>
      <c r="S11" s="280"/>
      <c r="T11" s="280"/>
      <c r="U11" s="280"/>
      <c r="V11" s="280"/>
      <c r="W11" s="280"/>
    </row>
    <row r="12" spans="1:24" ht="30" customHeight="1" x14ac:dyDescent="0.35">
      <c r="A12" s="177" t="s">
        <v>60</v>
      </c>
      <c r="B12" s="282" t="s">
        <v>106</v>
      </c>
      <c r="C12" s="24" t="s">
        <v>23</v>
      </c>
      <c r="D12" s="457"/>
      <c r="E12" s="280"/>
      <c r="F12" s="280"/>
      <c r="G12" s="280"/>
      <c r="H12" s="280"/>
      <c r="I12" s="280"/>
      <c r="J12" s="280"/>
      <c r="K12" s="280"/>
      <c r="L12" s="280"/>
      <c r="M12" s="280"/>
      <c r="N12" s="280"/>
      <c r="O12" s="280"/>
      <c r="P12" s="280"/>
      <c r="Q12" s="280"/>
      <c r="R12" s="280"/>
      <c r="S12" s="280"/>
      <c r="T12" s="280"/>
      <c r="U12" s="280"/>
      <c r="V12" s="280"/>
      <c r="W12" s="280"/>
    </row>
    <row r="13" spans="1:24" ht="30" customHeight="1" x14ac:dyDescent="0.35">
      <c r="A13" s="177" t="s">
        <v>60</v>
      </c>
      <c r="B13" s="282" t="s">
        <v>319</v>
      </c>
      <c r="C13" s="24" t="s">
        <v>23</v>
      </c>
      <c r="D13" s="457"/>
      <c r="E13" s="280"/>
      <c r="F13" s="280"/>
      <c r="G13" s="280"/>
      <c r="H13" s="280"/>
      <c r="I13" s="280"/>
      <c r="J13" s="280"/>
      <c r="K13" s="280"/>
      <c r="L13" s="280"/>
      <c r="M13" s="280"/>
      <c r="N13" s="280"/>
      <c r="O13" s="280"/>
      <c r="P13" s="280"/>
      <c r="Q13" s="280"/>
      <c r="R13" s="280"/>
      <c r="S13" s="280"/>
      <c r="T13" s="280"/>
      <c r="U13" s="280"/>
      <c r="V13" s="280"/>
      <c r="W13" s="280"/>
      <c r="X13" s="286"/>
    </row>
    <row r="14" spans="1:24" ht="30" customHeight="1" x14ac:dyDescent="0.35">
      <c r="A14" s="177" t="s">
        <v>60</v>
      </c>
      <c r="B14" s="285" t="s">
        <v>320</v>
      </c>
      <c r="C14" s="284" t="s">
        <v>26</v>
      </c>
      <c r="D14" s="457"/>
      <c r="E14" s="280"/>
      <c r="F14" s="280"/>
      <c r="G14" s="280"/>
      <c r="H14" s="280"/>
      <c r="I14" s="280"/>
      <c r="J14" s="280"/>
      <c r="K14" s="280"/>
      <c r="L14" s="280"/>
      <c r="M14" s="280"/>
      <c r="N14" s="280"/>
      <c r="O14" s="280"/>
      <c r="P14" s="280"/>
      <c r="Q14" s="280"/>
      <c r="R14" s="280"/>
      <c r="S14" s="280"/>
      <c r="T14" s="280"/>
      <c r="U14" s="280"/>
      <c r="V14" s="280"/>
      <c r="W14" s="280"/>
      <c r="X14" s="286"/>
    </row>
    <row r="15" spans="1:24" ht="30" customHeight="1" x14ac:dyDescent="0.35">
      <c r="A15" s="179" t="s">
        <v>60</v>
      </c>
      <c r="B15" s="285" t="s">
        <v>321</v>
      </c>
      <c r="C15" s="287" t="s">
        <v>322</v>
      </c>
      <c r="D15" s="458"/>
      <c r="E15" s="280"/>
      <c r="F15" s="280"/>
      <c r="G15" s="280"/>
      <c r="H15" s="280"/>
      <c r="I15" s="280"/>
      <c r="J15" s="280"/>
      <c r="K15" s="280"/>
      <c r="L15" s="280"/>
      <c r="M15" s="280"/>
      <c r="N15" s="280"/>
      <c r="O15" s="280"/>
      <c r="P15" s="280"/>
      <c r="Q15" s="280"/>
      <c r="R15" s="280"/>
      <c r="S15" s="280"/>
      <c r="T15" s="280"/>
      <c r="U15" s="280"/>
      <c r="V15" s="280"/>
      <c r="W15" s="280"/>
    </row>
    <row r="16" spans="1:24" ht="15.5" x14ac:dyDescent="0.35">
      <c r="A16" s="288" t="s">
        <v>323</v>
      </c>
      <c r="B16" s="289"/>
      <c r="C16" s="290"/>
      <c r="D16" s="291"/>
      <c r="E16" s="280"/>
      <c r="F16" s="280"/>
      <c r="G16" s="280"/>
      <c r="H16" s="280"/>
      <c r="I16" s="280"/>
      <c r="J16" s="280"/>
      <c r="K16" s="280"/>
      <c r="L16" s="280"/>
      <c r="M16" s="280"/>
      <c r="N16" s="280"/>
      <c r="O16" s="280"/>
      <c r="P16" s="280"/>
      <c r="Q16" s="280"/>
      <c r="R16" s="280"/>
      <c r="S16" s="280"/>
      <c r="T16" s="280"/>
      <c r="U16" s="280"/>
      <c r="V16" s="280"/>
      <c r="W16" s="280"/>
    </row>
    <row r="17" spans="1:23" ht="14.5" x14ac:dyDescent="0.35">
      <c r="A17" s="292"/>
      <c r="B17" s="49"/>
      <c r="C17" s="49"/>
      <c r="D17" s="293"/>
      <c r="E17" s="280"/>
      <c r="F17" s="280"/>
      <c r="G17" s="280"/>
      <c r="H17" s="280"/>
      <c r="I17" s="280"/>
      <c r="J17" s="280"/>
      <c r="K17" s="280"/>
      <c r="L17" s="280"/>
      <c r="M17" s="280"/>
      <c r="N17" s="280"/>
      <c r="O17" s="280"/>
      <c r="P17" s="280"/>
      <c r="Q17" s="280"/>
      <c r="R17" s="280"/>
      <c r="S17" s="280"/>
      <c r="T17" s="280"/>
      <c r="U17" s="280"/>
      <c r="V17" s="280"/>
      <c r="W17" s="280"/>
    </row>
    <row r="18" spans="1:23" ht="39" customHeight="1" x14ac:dyDescent="0.35">
      <c r="A18" s="294" t="s">
        <v>52</v>
      </c>
      <c r="B18" s="295" t="s">
        <v>53</v>
      </c>
      <c r="C18" s="294" t="s">
        <v>324</v>
      </c>
      <c r="D18" s="408" t="s">
        <v>367</v>
      </c>
      <c r="E18" s="280"/>
      <c r="F18" s="280"/>
      <c r="G18" s="280"/>
      <c r="H18" s="280"/>
      <c r="I18" s="280"/>
      <c r="J18" s="280"/>
      <c r="K18" s="280"/>
      <c r="L18" s="280"/>
      <c r="M18" s="280"/>
      <c r="N18" s="280"/>
      <c r="O18" s="280"/>
      <c r="P18" s="280"/>
      <c r="Q18" s="280"/>
      <c r="R18" s="280"/>
      <c r="S18" s="280"/>
      <c r="T18" s="280"/>
      <c r="U18" s="280"/>
      <c r="V18" s="280"/>
      <c r="W18" s="280"/>
    </row>
    <row r="19" spans="1:23" ht="21.75" customHeight="1" x14ac:dyDescent="0.35">
      <c r="A19" s="296" t="s">
        <v>55</v>
      </c>
      <c r="B19" s="297">
        <v>1</v>
      </c>
      <c r="C19" s="298" t="s">
        <v>56</v>
      </c>
      <c r="D19" s="299"/>
      <c r="E19" s="280"/>
      <c r="F19" s="280"/>
      <c r="G19" s="280"/>
      <c r="H19" s="280"/>
      <c r="I19" s="280"/>
      <c r="J19" s="280"/>
      <c r="K19" s="280"/>
      <c r="L19" s="280"/>
      <c r="M19" s="280"/>
      <c r="N19" s="280"/>
      <c r="O19" s="280"/>
      <c r="P19" s="280"/>
      <c r="Q19" s="280"/>
      <c r="R19" s="280"/>
      <c r="S19" s="280"/>
      <c r="T19" s="280"/>
      <c r="U19" s="300"/>
      <c r="V19" s="300"/>
      <c r="W19" s="300"/>
    </row>
    <row r="20" spans="1:23" ht="38.25" customHeight="1" x14ac:dyDescent="0.35">
      <c r="A20" s="301" t="s">
        <v>57</v>
      </c>
      <c r="B20" s="302" t="s">
        <v>58</v>
      </c>
      <c r="C20" s="303" t="s">
        <v>59</v>
      </c>
      <c r="D20" s="470" t="s">
        <v>325</v>
      </c>
      <c r="E20" s="280"/>
      <c r="F20" s="280"/>
      <c r="G20" s="280"/>
      <c r="H20" s="280"/>
      <c r="I20" s="280"/>
      <c r="J20" s="280"/>
      <c r="K20" s="280"/>
      <c r="L20" s="280"/>
      <c r="M20" s="280"/>
      <c r="N20" s="280"/>
      <c r="O20" s="280"/>
      <c r="P20" s="280"/>
      <c r="Q20" s="280"/>
      <c r="R20" s="280"/>
      <c r="S20" s="280"/>
      <c r="T20" s="280"/>
      <c r="U20" s="304"/>
      <c r="V20" s="304"/>
      <c r="W20" s="304"/>
    </row>
    <row r="21" spans="1:23" ht="64.5" customHeight="1" x14ac:dyDescent="0.35">
      <c r="A21" s="305" t="s">
        <v>60</v>
      </c>
      <c r="B21" s="282" t="s">
        <v>61</v>
      </c>
      <c r="C21" s="306" t="s">
        <v>62</v>
      </c>
      <c r="D21" s="439"/>
      <c r="E21" s="280"/>
      <c r="F21" s="280"/>
      <c r="G21" s="280"/>
      <c r="H21" s="280"/>
      <c r="I21" s="280"/>
      <c r="J21" s="280"/>
      <c r="K21" s="280"/>
      <c r="L21" s="280"/>
      <c r="M21" s="280"/>
      <c r="N21" s="280"/>
      <c r="O21" s="280"/>
      <c r="P21" s="280"/>
      <c r="Q21" s="280"/>
      <c r="R21" s="280"/>
      <c r="S21" s="280"/>
      <c r="T21" s="280"/>
      <c r="U21" s="300"/>
      <c r="V21" s="300"/>
      <c r="W21" s="300"/>
    </row>
    <row r="22" spans="1:23" ht="64.5" customHeight="1" x14ac:dyDescent="0.35">
      <c r="A22" s="305" t="s">
        <v>60</v>
      </c>
      <c r="B22" s="282" t="s">
        <v>64</v>
      </c>
      <c r="C22" s="306" t="s">
        <v>62</v>
      </c>
      <c r="D22" s="439"/>
      <c r="E22" s="280"/>
      <c r="F22" s="280"/>
      <c r="G22" s="280"/>
      <c r="H22" s="280"/>
      <c r="I22" s="280"/>
      <c r="J22" s="280"/>
      <c r="K22" s="280"/>
      <c r="L22" s="280"/>
      <c r="M22" s="280"/>
      <c r="N22" s="280"/>
      <c r="O22" s="280"/>
      <c r="P22" s="280"/>
      <c r="Q22" s="280"/>
      <c r="R22" s="280"/>
      <c r="S22" s="280"/>
      <c r="T22" s="280"/>
      <c r="U22" s="300"/>
      <c r="V22" s="300"/>
      <c r="W22" s="300"/>
    </row>
    <row r="23" spans="1:23" ht="148.5" customHeight="1" x14ac:dyDescent="0.35">
      <c r="A23" s="307" t="s">
        <v>60</v>
      </c>
      <c r="B23" s="285" t="s">
        <v>65</v>
      </c>
      <c r="C23" s="306" t="s">
        <v>62</v>
      </c>
      <c r="D23" s="453"/>
      <c r="E23" s="280"/>
      <c r="F23" s="280"/>
      <c r="G23" s="280"/>
      <c r="H23" s="280"/>
      <c r="I23" s="280"/>
      <c r="J23" s="280"/>
      <c r="K23" s="280"/>
      <c r="L23" s="280"/>
      <c r="M23" s="280"/>
      <c r="N23" s="280"/>
      <c r="O23" s="280"/>
      <c r="P23" s="280"/>
      <c r="Q23" s="280"/>
      <c r="R23" s="280"/>
      <c r="S23" s="280"/>
      <c r="T23" s="280"/>
      <c r="U23" s="300"/>
      <c r="V23" s="300"/>
      <c r="W23" s="300"/>
    </row>
    <row r="24" spans="1:23" ht="49.5" customHeight="1" x14ac:dyDescent="0.3">
      <c r="A24" s="301" t="s">
        <v>57</v>
      </c>
      <c r="B24" s="302" t="s">
        <v>66</v>
      </c>
      <c r="C24" s="303" t="s">
        <v>67</v>
      </c>
      <c r="D24" s="454" t="s">
        <v>326</v>
      </c>
      <c r="E24" s="304"/>
      <c r="F24" s="304"/>
      <c r="G24" s="304"/>
      <c r="H24" s="304"/>
      <c r="I24" s="304"/>
      <c r="J24" s="304"/>
      <c r="K24" s="304"/>
      <c r="L24" s="304"/>
      <c r="M24" s="304"/>
      <c r="N24" s="304"/>
      <c r="O24" s="304"/>
      <c r="P24" s="304"/>
      <c r="Q24" s="304"/>
      <c r="R24" s="304"/>
      <c r="S24" s="304"/>
      <c r="T24" s="304"/>
      <c r="U24" s="304"/>
      <c r="V24" s="304"/>
      <c r="W24" s="304"/>
    </row>
    <row r="25" spans="1:23" ht="64.5" customHeight="1" x14ac:dyDescent="0.3">
      <c r="A25" s="305" t="s">
        <v>60</v>
      </c>
      <c r="B25" s="282" t="s">
        <v>68</v>
      </c>
      <c r="C25" s="306" t="s">
        <v>69</v>
      </c>
      <c r="D25" s="439"/>
      <c r="E25" s="300"/>
      <c r="F25" s="300"/>
      <c r="G25" s="300"/>
      <c r="H25" s="300"/>
      <c r="I25" s="300"/>
      <c r="J25" s="300"/>
      <c r="K25" s="300"/>
      <c r="L25" s="300"/>
      <c r="M25" s="300"/>
      <c r="N25" s="300"/>
      <c r="O25" s="300"/>
      <c r="P25" s="300"/>
      <c r="Q25" s="300"/>
      <c r="R25" s="300"/>
      <c r="S25" s="300"/>
      <c r="T25" s="300"/>
      <c r="U25" s="300"/>
      <c r="V25" s="300"/>
      <c r="W25" s="300"/>
    </row>
    <row r="26" spans="1:23" ht="64.5" customHeight="1" x14ac:dyDescent="0.3">
      <c r="A26" s="305" t="s">
        <v>60</v>
      </c>
      <c r="B26" s="282" t="s">
        <v>70</v>
      </c>
      <c r="C26" s="306" t="s">
        <v>69</v>
      </c>
      <c r="D26" s="439"/>
      <c r="E26" s="300"/>
      <c r="F26" s="300"/>
      <c r="G26" s="300"/>
      <c r="H26" s="300"/>
      <c r="I26" s="300"/>
      <c r="J26" s="300"/>
      <c r="K26" s="300"/>
      <c r="L26" s="300"/>
      <c r="M26" s="300"/>
      <c r="N26" s="300"/>
      <c r="O26" s="300"/>
      <c r="P26" s="300"/>
      <c r="Q26" s="300"/>
      <c r="R26" s="300"/>
      <c r="S26" s="300"/>
      <c r="T26" s="300"/>
      <c r="U26" s="300"/>
      <c r="V26" s="300"/>
      <c r="W26" s="300"/>
    </row>
    <row r="27" spans="1:23" ht="70.5" customHeight="1" x14ac:dyDescent="0.3">
      <c r="A27" s="308" t="s">
        <v>60</v>
      </c>
      <c r="B27" s="285" t="s">
        <v>71</v>
      </c>
      <c r="C27" s="306" t="s">
        <v>69</v>
      </c>
      <c r="D27" s="453"/>
      <c r="E27" s="300"/>
      <c r="F27" s="300"/>
      <c r="G27" s="300"/>
      <c r="H27" s="300"/>
      <c r="I27" s="300"/>
      <c r="J27" s="300"/>
      <c r="K27" s="300"/>
      <c r="L27" s="300"/>
      <c r="M27" s="300"/>
      <c r="N27" s="300"/>
      <c r="O27" s="300"/>
      <c r="P27" s="300"/>
      <c r="Q27" s="300"/>
      <c r="R27" s="300"/>
      <c r="S27" s="300"/>
      <c r="T27" s="300"/>
      <c r="U27" s="300"/>
      <c r="V27" s="300"/>
      <c r="W27" s="300"/>
    </row>
    <row r="28" spans="1:23" ht="60" customHeight="1" x14ac:dyDescent="0.3">
      <c r="A28" s="301" t="s">
        <v>57</v>
      </c>
      <c r="B28" s="302" t="s">
        <v>72</v>
      </c>
      <c r="C28" s="309" t="s">
        <v>73</v>
      </c>
      <c r="D28" s="471" t="s">
        <v>327</v>
      </c>
      <c r="E28" s="304"/>
      <c r="F28" s="304"/>
      <c r="G28" s="304"/>
      <c r="H28" s="304"/>
      <c r="I28" s="304"/>
      <c r="J28" s="304"/>
      <c r="K28" s="304"/>
      <c r="L28" s="304"/>
      <c r="M28" s="304"/>
      <c r="N28" s="304"/>
      <c r="O28" s="304"/>
      <c r="P28" s="304"/>
      <c r="Q28" s="304"/>
      <c r="R28" s="304"/>
      <c r="S28" s="304"/>
      <c r="T28" s="304"/>
      <c r="U28" s="304"/>
      <c r="V28" s="304"/>
      <c r="W28" s="304"/>
    </row>
    <row r="29" spans="1:23" ht="60" customHeight="1" x14ac:dyDescent="0.3">
      <c r="A29" s="305" t="s">
        <v>60</v>
      </c>
      <c r="B29" s="282" t="s">
        <v>74</v>
      </c>
      <c r="C29" s="306" t="s">
        <v>75</v>
      </c>
      <c r="D29" s="439"/>
      <c r="E29" s="300"/>
      <c r="F29" s="300"/>
      <c r="G29" s="300"/>
      <c r="H29" s="300"/>
      <c r="I29" s="300"/>
      <c r="J29" s="300"/>
      <c r="K29" s="300"/>
      <c r="L29" s="300"/>
      <c r="M29" s="300"/>
      <c r="N29" s="300"/>
      <c r="O29" s="300"/>
      <c r="P29" s="300"/>
      <c r="Q29" s="300"/>
      <c r="R29" s="300"/>
      <c r="S29" s="300"/>
      <c r="T29" s="300"/>
      <c r="U29" s="300"/>
      <c r="V29" s="300"/>
      <c r="W29" s="300"/>
    </row>
    <row r="30" spans="1:23" ht="60" customHeight="1" x14ac:dyDescent="0.3">
      <c r="A30" s="305" t="s">
        <v>60</v>
      </c>
      <c r="B30" s="282" t="s">
        <v>76</v>
      </c>
      <c r="C30" s="306" t="s">
        <v>75</v>
      </c>
      <c r="D30" s="439"/>
      <c r="E30" s="310"/>
      <c r="F30" s="300"/>
      <c r="G30" s="300"/>
      <c r="H30" s="300"/>
      <c r="I30" s="300"/>
      <c r="J30" s="300"/>
      <c r="K30" s="300"/>
      <c r="L30" s="300"/>
      <c r="M30" s="300"/>
      <c r="N30" s="300"/>
      <c r="O30" s="300"/>
      <c r="P30" s="300"/>
      <c r="Q30" s="300"/>
      <c r="R30" s="300"/>
      <c r="S30" s="300"/>
      <c r="T30" s="300"/>
      <c r="U30" s="300"/>
      <c r="V30" s="300"/>
      <c r="W30" s="300"/>
    </row>
    <row r="31" spans="1:23" ht="119.25" customHeight="1" x14ac:dyDescent="0.3">
      <c r="A31" s="307" t="s">
        <v>60</v>
      </c>
      <c r="B31" s="311" t="s">
        <v>77</v>
      </c>
      <c r="C31" s="306" t="s">
        <v>75</v>
      </c>
      <c r="D31" s="453"/>
      <c r="E31" s="300"/>
      <c r="F31" s="300"/>
      <c r="G31" s="300"/>
      <c r="H31" s="300"/>
      <c r="I31" s="300"/>
      <c r="J31" s="300"/>
      <c r="K31" s="300"/>
      <c r="L31" s="300"/>
      <c r="M31" s="300"/>
      <c r="N31" s="300"/>
      <c r="O31" s="300"/>
      <c r="P31" s="300"/>
      <c r="Q31" s="300"/>
      <c r="R31" s="300"/>
      <c r="S31" s="300"/>
      <c r="T31" s="300"/>
      <c r="U31" s="300"/>
      <c r="V31" s="300"/>
      <c r="W31" s="300"/>
    </row>
    <row r="32" spans="1:23" ht="45" customHeight="1" x14ac:dyDescent="0.3">
      <c r="A32" s="301" t="s">
        <v>55</v>
      </c>
      <c r="B32" s="312" t="s">
        <v>78</v>
      </c>
      <c r="C32" s="309" t="s">
        <v>79</v>
      </c>
      <c r="D32" s="454" t="s">
        <v>328</v>
      </c>
      <c r="E32" s="300"/>
      <c r="F32" s="300"/>
      <c r="G32" s="300"/>
      <c r="H32" s="300"/>
      <c r="I32" s="300"/>
      <c r="J32" s="300"/>
      <c r="K32" s="300"/>
      <c r="L32" s="300"/>
      <c r="M32" s="300"/>
      <c r="N32" s="300"/>
      <c r="O32" s="300"/>
      <c r="P32" s="300"/>
      <c r="Q32" s="300"/>
      <c r="R32" s="300"/>
      <c r="S32" s="300"/>
      <c r="T32" s="300"/>
      <c r="U32" s="300"/>
      <c r="V32" s="300"/>
      <c r="W32" s="300"/>
    </row>
    <row r="33" spans="1:23" ht="39.75" customHeight="1" x14ac:dyDescent="0.3">
      <c r="A33" s="313" t="s">
        <v>60</v>
      </c>
      <c r="B33" s="314" t="s">
        <v>80</v>
      </c>
      <c r="C33" s="315" t="s">
        <v>81</v>
      </c>
      <c r="D33" s="439"/>
      <c r="E33" s="304"/>
      <c r="F33" s="304"/>
      <c r="G33" s="304"/>
      <c r="H33" s="304"/>
      <c r="I33" s="304"/>
      <c r="J33" s="304"/>
      <c r="K33" s="304"/>
      <c r="L33" s="304"/>
      <c r="M33" s="304"/>
      <c r="N33" s="304"/>
      <c r="O33" s="304"/>
      <c r="P33" s="304"/>
      <c r="Q33" s="304"/>
      <c r="R33" s="304"/>
      <c r="S33" s="304"/>
      <c r="T33" s="304"/>
      <c r="U33" s="304"/>
      <c r="V33" s="304"/>
      <c r="W33" s="304"/>
    </row>
    <row r="34" spans="1:23" ht="39.75" customHeight="1" x14ac:dyDescent="0.3">
      <c r="A34" s="305" t="s">
        <v>60</v>
      </c>
      <c r="B34" s="282" t="s">
        <v>82</v>
      </c>
      <c r="C34" s="316" t="s">
        <v>329</v>
      </c>
      <c r="D34" s="439"/>
      <c r="E34" s="300"/>
      <c r="F34" s="300"/>
      <c r="G34" s="300"/>
      <c r="H34" s="300"/>
      <c r="I34" s="300"/>
      <c r="J34" s="300"/>
      <c r="K34" s="300"/>
      <c r="L34" s="300"/>
      <c r="M34" s="300"/>
      <c r="N34" s="300"/>
      <c r="O34" s="300"/>
      <c r="P34" s="300"/>
      <c r="Q34" s="300"/>
      <c r="R34" s="300"/>
      <c r="S34" s="300"/>
      <c r="T34" s="300"/>
      <c r="U34" s="300"/>
      <c r="V34" s="300"/>
      <c r="W34" s="300"/>
    </row>
    <row r="35" spans="1:23" ht="39.75" customHeight="1" x14ac:dyDescent="0.3">
      <c r="A35" s="307" t="s">
        <v>60</v>
      </c>
      <c r="B35" s="311" t="s">
        <v>84</v>
      </c>
      <c r="C35" s="317" t="s">
        <v>73</v>
      </c>
      <c r="D35" s="439"/>
      <c r="E35" s="300"/>
      <c r="F35" s="300"/>
      <c r="G35" s="300"/>
      <c r="H35" s="300"/>
      <c r="I35" s="300"/>
      <c r="J35" s="300"/>
      <c r="K35" s="300"/>
      <c r="L35" s="300"/>
      <c r="M35" s="300"/>
      <c r="N35" s="300"/>
      <c r="O35" s="300"/>
      <c r="P35" s="300"/>
      <c r="Q35" s="300"/>
      <c r="R35" s="300"/>
      <c r="S35" s="300"/>
      <c r="T35" s="300"/>
      <c r="U35" s="300"/>
      <c r="V35" s="300"/>
      <c r="W35" s="300"/>
    </row>
    <row r="36" spans="1:23" ht="30" customHeight="1" x14ac:dyDescent="0.3">
      <c r="A36" s="301" t="s">
        <v>55</v>
      </c>
      <c r="B36" s="312" t="s">
        <v>85</v>
      </c>
      <c r="C36" s="303" t="s">
        <v>86</v>
      </c>
      <c r="D36" s="454" t="s">
        <v>330</v>
      </c>
      <c r="E36" s="300"/>
      <c r="F36" s="300"/>
      <c r="G36" s="300"/>
      <c r="H36" s="300"/>
      <c r="I36" s="300"/>
      <c r="J36" s="300"/>
      <c r="K36" s="300"/>
      <c r="L36" s="300"/>
      <c r="M36" s="300"/>
      <c r="N36" s="300"/>
      <c r="O36" s="300"/>
      <c r="P36" s="300"/>
      <c r="Q36" s="300"/>
      <c r="R36" s="300"/>
      <c r="S36" s="300"/>
      <c r="T36" s="300"/>
      <c r="U36" s="300"/>
      <c r="V36" s="300"/>
      <c r="W36" s="300"/>
    </row>
    <row r="37" spans="1:23" ht="69" customHeight="1" x14ac:dyDescent="0.3">
      <c r="A37" s="313" t="s">
        <v>60</v>
      </c>
      <c r="B37" s="314" t="s">
        <v>87</v>
      </c>
      <c r="C37" s="306" t="s">
        <v>75</v>
      </c>
      <c r="D37" s="439"/>
      <c r="E37" s="300"/>
      <c r="F37" s="300"/>
      <c r="G37" s="300"/>
      <c r="H37" s="300"/>
      <c r="I37" s="300"/>
      <c r="J37" s="300"/>
      <c r="K37" s="300"/>
      <c r="L37" s="300"/>
      <c r="M37" s="300"/>
      <c r="N37" s="300"/>
      <c r="O37" s="300"/>
      <c r="P37" s="300"/>
      <c r="Q37" s="300"/>
      <c r="R37" s="300"/>
      <c r="S37" s="300"/>
      <c r="T37" s="300"/>
      <c r="U37" s="300"/>
      <c r="V37" s="300"/>
      <c r="W37" s="300"/>
    </row>
    <row r="38" spans="1:23" ht="69" customHeight="1" x14ac:dyDescent="0.3">
      <c r="A38" s="305" t="s">
        <v>60</v>
      </c>
      <c r="B38" s="282" t="s">
        <v>88</v>
      </c>
      <c r="C38" s="306" t="s">
        <v>75</v>
      </c>
      <c r="D38" s="439"/>
      <c r="E38" s="300"/>
      <c r="F38" s="300"/>
      <c r="G38" s="300"/>
      <c r="H38" s="300"/>
      <c r="I38" s="300"/>
      <c r="J38" s="300"/>
      <c r="K38" s="300"/>
      <c r="L38" s="300"/>
      <c r="M38" s="300"/>
      <c r="N38" s="300"/>
      <c r="O38" s="300"/>
      <c r="P38" s="300"/>
      <c r="Q38" s="300"/>
      <c r="R38" s="300"/>
      <c r="S38" s="300"/>
      <c r="T38" s="300"/>
      <c r="U38" s="300"/>
      <c r="V38" s="300"/>
      <c r="W38" s="300"/>
    </row>
    <row r="39" spans="1:23" ht="133.5" customHeight="1" x14ac:dyDescent="0.3">
      <c r="A39" s="307" t="s">
        <v>60</v>
      </c>
      <c r="B39" s="311" t="s">
        <v>89</v>
      </c>
      <c r="C39" s="306" t="s">
        <v>75</v>
      </c>
      <c r="D39" s="439"/>
      <c r="E39" s="300"/>
      <c r="F39" s="300"/>
      <c r="G39" s="300"/>
      <c r="H39" s="300"/>
      <c r="I39" s="300"/>
      <c r="J39" s="300"/>
      <c r="K39" s="300"/>
      <c r="L39" s="300"/>
      <c r="M39" s="300"/>
      <c r="N39" s="300"/>
      <c r="O39" s="300"/>
      <c r="P39" s="300"/>
      <c r="Q39" s="300"/>
      <c r="R39" s="300"/>
      <c r="S39" s="300"/>
      <c r="T39" s="300"/>
      <c r="U39" s="300"/>
      <c r="V39" s="300"/>
      <c r="W39" s="300"/>
    </row>
    <row r="40" spans="1:23" ht="30" customHeight="1" x14ac:dyDescent="0.3">
      <c r="A40" s="318" t="s">
        <v>90</v>
      </c>
      <c r="B40" s="319"/>
      <c r="C40" s="319"/>
      <c r="D40" s="320"/>
      <c r="E40" s="300"/>
      <c r="F40" s="300"/>
      <c r="G40" s="300"/>
      <c r="H40" s="300"/>
      <c r="I40" s="300"/>
      <c r="J40" s="300"/>
      <c r="K40" s="300"/>
      <c r="L40" s="300"/>
      <c r="M40" s="300"/>
      <c r="N40" s="300"/>
      <c r="O40" s="300"/>
      <c r="P40" s="300"/>
      <c r="Q40" s="300"/>
      <c r="R40" s="300"/>
      <c r="S40" s="300"/>
      <c r="T40" s="300"/>
      <c r="U40" s="300"/>
      <c r="V40" s="300"/>
      <c r="W40" s="300"/>
    </row>
    <row r="41" spans="1:23" ht="48" customHeight="1" x14ac:dyDescent="0.3">
      <c r="A41" s="321" t="s">
        <v>55</v>
      </c>
      <c r="B41" s="322">
        <v>2</v>
      </c>
      <c r="C41" s="323" t="s">
        <v>91</v>
      </c>
      <c r="D41" s="324" t="s">
        <v>331</v>
      </c>
      <c r="E41" s="304"/>
      <c r="F41" s="304"/>
      <c r="G41" s="304"/>
      <c r="H41" s="304"/>
      <c r="I41" s="304"/>
      <c r="J41" s="304"/>
      <c r="K41" s="304"/>
      <c r="L41" s="304"/>
      <c r="M41" s="304"/>
      <c r="N41" s="304"/>
      <c r="O41" s="304"/>
      <c r="P41" s="304"/>
      <c r="Q41" s="304"/>
      <c r="R41" s="304"/>
      <c r="S41" s="304"/>
      <c r="T41" s="304"/>
      <c r="U41" s="304"/>
      <c r="V41" s="304"/>
      <c r="W41" s="304"/>
    </row>
    <row r="42" spans="1:23" ht="39.75" customHeight="1" x14ac:dyDescent="0.3">
      <c r="A42" s="301" t="s">
        <v>57</v>
      </c>
      <c r="B42" s="312" t="s">
        <v>92</v>
      </c>
      <c r="C42" s="325" t="s">
        <v>93</v>
      </c>
      <c r="D42" s="463" t="s">
        <v>332</v>
      </c>
      <c r="E42" s="300"/>
      <c r="F42" s="300"/>
      <c r="G42" s="300"/>
      <c r="H42" s="300"/>
      <c r="I42" s="300"/>
      <c r="J42" s="300"/>
      <c r="K42" s="300"/>
      <c r="L42" s="300"/>
      <c r="M42" s="300"/>
      <c r="N42" s="300"/>
      <c r="O42" s="300"/>
      <c r="P42" s="300"/>
      <c r="Q42" s="300"/>
      <c r="R42" s="300"/>
      <c r="S42" s="300"/>
      <c r="T42" s="300"/>
      <c r="U42" s="300"/>
      <c r="V42" s="300"/>
      <c r="W42" s="300"/>
    </row>
    <row r="43" spans="1:23" ht="39.75" customHeight="1" x14ac:dyDescent="0.3">
      <c r="A43" s="305" t="s">
        <v>60</v>
      </c>
      <c r="B43" s="282" t="s">
        <v>94</v>
      </c>
      <c r="C43" s="306" t="s">
        <v>95</v>
      </c>
      <c r="D43" s="439"/>
      <c r="E43" s="300"/>
      <c r="F43" s="300"/>
      <c r="G43" s="300"/>
      <c r="H43" s="300"/>
      <c r="I43" s="300"/>
      <c r="J43" s="300"/>
      <c r="K43" s="300"/>
      <c r="L43" s="300"/>
      <c r="M43" s="300"/>
      <c r="N43" s="300"/>
      <c r="O43" s="300"/>
      <c r="P43" s="300"/>
      <c r="Q43" s="300"/>
      <c r="R43" s="300"/>
      <c r="S43" s="300"/>
      <c r="T43" s="300"/>
      <c r="U43" s="300"/>
      <c r="V43" s="300"/>
      <c r="W43" s="300"/>
    </row>
    <row r="44" spans="1:23" ht="39.75" customHeight="1" x14ac:dyDescent="0.3">
      <c r="A44" s="305" t="s">
        <v>60</v>
      </c>
      <c r="B44" s="282" t="s">
        <v>97</v>
      </c>
      <c r="C44" s="306" t="s">
        <v>95</v>
      </c>
      <c r="D44" s="439"/>
      <c r="E44" s="300"/>
      <c r="F44" s="300"/>
      <c r="G44" s="300"/>
      <c r="H44" s="300"/>
      <c r="I44" s="300"/>
      <c r="J44" s="300"/>
      <c r="K44" s="300"/>
      <c r="L44" s="300"/>
      <c r="M44" s="300"/>
      <c r="N44" s="300"/>
      <c r="O44" s="300"/>
      <c r="P44" s="300"/>
      <c r="Q44" s="300"/>
      <c r="R44" s="300"/>
      <c r="S44" s="300"/>
      <c r="T44" s="300"/>
      <c r="U44" s="300"/>
      <c r="V44" s="300"/>
      <c r="W44" s="300"/>
    </row>
    <row r="45" spans="1:23" ht="39.75" customHeight="1" x14ac:dyDescent="0.3">
      <c r="A45" s="308" t="s">
        <v>60</v>
      </c>
      <c r="B45" s="311" t="s">
        <v>98</v>
      </c>
      <c r="C45" s="306" t="s">
        <v>95</v>
      </c>
      <c r="D45" s="439"/>
      <c r="E45" s="304"/>
      <c r="F45" s="304"/>
      <c r="G45" s="304"/>
      <c r="H45" s="304"/>
      <c r="I45" s="304"/>
      <c r="J45" s="304"/>
      <c r="K45" s="304"/>
      <c r="L45" s="304"/>
      <c r="M45" s="304"/>
      <c r="N45" s="304"/>
      <c r="O45" s="304"/>
      <c r="P45" s="304"/>
      <c r="Q45" s="304"/>
      <c r="R45" s="304"/>
      <c r="S45" s="304"/>
      <c r="T45" s="304"/>
      <c r="U45" s="304"/>
      <c r="V45" s="304"/>
      <c r="W45" s="304"/>
    </row>
    <row r="46" spans="1:23" ht="39.75" customHeight="1" x14ac:dyDescent="0.3">
      <c r="A46" s="301" t="s">
        <v>57</v>
      </c>
      <c r="B46" s="312" t="s">
        <v>99</v>
      </c>
      <c r="C46" s="309" t="s">
        <v>100</v>
      </c>
      <c r="D46" s="463" t="s">
        <v>333</v>
      </c>
      <c r="E46" s="300"/>
      <c r="F46" s="300"/>
      <c r="G46" s="300"/>
      <c r="H46" s="300"/>
      <c r="I46" s="300"/>
      <c r="J46" s="300"/>
      <c r="K46" s="300"/>
      <c r="L46" s="300"/>
      <c r="M46" s="300"/>
      <c r="N46" s="300"/>
      <c r="O46" s="300"/>
      <c r="P46" s="300"/>
      <c r="Q46" s="300"/>
      <c r="R46" s="300"/>
      <c r="S46" s="300"/>
      <c r="T46" s="300"/>
      <c r="U46" s="300"/>
      <c r="V46" s="300"/>
      <c r="W46" s="300"/>
    </row>
    <row r="47" spans="1:23" ht="39.75" customHeight="1" x14ac:dyDescent="0.3">
      <c r="A47" s="305" t="s">
        <v>60</v>
      </c>
      <c r="B47" s="282" t="s">
        <v>101</v>
      </c>
      <c r="C47" s="316" t="s">
        <v>102</v>
      </c>
      <c r="D47" s="439"/>
      <c r="E47" s="310"/>
      <c r="F47" s="300"/>
      <c r="G47" s="300"/>
      <c r="H47" s="300"/>
      <c r="I47" s="300"/>
      <c r="J47" s="300"/>
      <c r="K47" s="300"/>
      <c r="L47" s="300"/>
      <c r="M47" s="300"/>
      <c r="N47" s="300"/>
      <c r="O47" s="300"/>
      <c r="P47" s="300"/>
      <c r="Q47" s="300"/>
      <c r="R47" s="300"/>
      <c r="S47" s="300"/>
      <c r="T47" s="300"/>
      <c r="U47" s="300"/>
      <c r="V47" s="300"/>
      <c r="W47" s="300"/>
    </row>
    <row r="48" spans="1:23" ht="39.75" customHeight="1" x14ac:dyDescent="0.3">
      <c r="A48" s="305" t="s">
        <v>60</v>
      </c>
      <c r="B48" s="282" t="s">
        <v>104</v>
      </c>
      <c r="C48" s="316" t="s">
        <v>102</v>
      </c>
      <c r="D48" s="439"/>
      <c r="E48" s="300"/>
      <c r="F48" s="300"/>
      <c r="G48" s="300"/>
      <c r="H48" s="300"/>
      <c r="I48" s="300"/>
      <c r="J48" s="300"/>
      <c r="K48" s="300"/>
      <c r="L48" s="300"/>
      <c r="M48" s="300"/>
      <c r="N48" s="300"/>
      <c r="O48" s="300"/>
      <c r="P48" s="300"/>
      <c r="Q48" s="300"/>
      <c r="R48" s="300"/>
      <c r="S48" s="300"/>
      <c r="T48" s="300"/>
      <c r="U48" s="300"/>
      <c r="V48" s="300"/>
      <c r="W48" s="300"/>
    </row>
    <row r="49" spans="1:23" ht="39.75" customHeight="1" x14ac:dyDescent="0.3">
      <c r="A49" s="308" t="s">
        <v>60</v>
      </c>
      <c r="B49" s="311" t="s">
        <v>105</v>
      </c>
      <c r="C49" s="326" t="s">
        <v>102</v>
      </c>
      <c r="D49" s="439"/>
      <c r="E49" s="304"/>
      <c r="F49" s="304"/>
      <c r="G49" s="304"/>
      <c r="H49" s="304"/>
      <c r="I49" s="304"/>
      <c r="J49" s="304"/>
      <c r="K49" s="304"/>
      <c r="L49" s="304"/>
      <c r="M49" s="304"/>
      <c r="N49" s="304"/>
      <c r="O49" s="304"/>
      <c r="P49" s="304"/>
      <c r="Q49" s="304"/>
      <c r="R49" s="304"/>
      <c r="S49" s="304"/>
      <c r="T49" s="304"/>
      <c r="U49" s="304"/>
      <c r="V49" s="304"/>
      <c r="W49" s="304"/>
    </row>
    <row r="50" spans="1:23" ht="39.75" customHeight="1" x14ac:dyDescent="0.3">
      <c r="A50" s="301" t="s">
        <v>57</v>
      </c>
      <c r="B50" s="312" t="s">
        <v>106</v>
      </c>
      <c r="C50" s="309" t="s">
        <v>107</v>
      </c>
      <c r="D50" s="463" t="s">
        <v>334</v>
      </c>
      <c r="E50" s="300"/>
      <c r="F50" s="300"/>
      <c r="G50" s="300"/>
      <c r="H50" s="300"/>
      <c r="I50" s="300"/>
      <c r="J50" s="300"/>
      <c r="K50" s="300"/>
      <c r="L50" s="300"/>
      <c r="M50" s="300"/>
      <c r="N50" s="300"/>
      <c r="O50" s="300"/>
      <c r="P50" s="300"/>
      <c r="Q50" s="300"/>
      <c r="R50" s="300"/>
      <c r="S50" s="300"/>
      <c r="T50" s="300"/>
      <c r="U50" s="300"/>
      <c r="V50" s="300"/>
      <c r="W50" s="300"/>
    </row>
    <row r="51" spans="1:23" ht="39.75" customHeight="1" x14ac:dyDescent="0.3">
      <c r="A51" s="305" t="s">
        <v>60</v>
      </c>
      <c r="B51" s="282" t="s">
        <v>108</v>
      </c>
      <c r="C51" s="306" t="s">
        <v>111</v>
      </c>
      <c r="D51" s="439"/>
      <c r="E51" s="300"/>
      <c r="F51" s="300"/>
      <c r="G51" s="300"/>
      <c r="H51" s="300"/>
      <c r="I51" s="300"/>
      <c r="J51" s="300"/>
      <c r="K51" s="300"/>
      <c r="L51" s="300"/>
      <c r="M51" s="300"/>
      <c r="N51" s="300"/>
      <c r="O51" s="300"/>
      <c r="P51" s="300"/>
      <c r="Q51" s="300"/>
      <c r="R51" s="300"/>
      <c r="S51" s="300"/>
      <c r="T51" s="300"/>
      <c r="U51" s="300"/>
      <c r="V51" s="300"/>
      <c r="W51" s="300"/>
    </row>
    <row r="52" spans="1:23" ht="39.75" customHeight="1" x14ac:dyDescent="0.3">
      <c r="A52" s="305" t="s">
        <v>60</v>
      </c>
      <c r="B52" s="282" t="s">
        <v>110</v>
      </c>
      <c r="C52" s="306" t="s">
        <v>111</v>
      </c>
      <c r="D52" s="439"/>
      <c r="E52" s="300"/>
      <c r="F52" s="300"/>
      <c r="G52" s="300"/>
      <c r="H52" s="300"/>
      <c r="I52" s="300"/>
      <c r="J52" s="300"/>
      <c r="K52" s="300"/>
      <c r="L52" s="300"/>
      <c r="M52" s="300"/>
      <c r="N52" s="300"/>
      <c r="O52" s="300"/>
      <c r="P52" s="300"/>
      <c r="Q52" s="300"/>
      <c r="R52" s="300"/>
      <c r="S52" s="300"/>
      <c r="T52" s="300"/>
      <c r="U52" s="300"/>
      <c r="V52" s="300"/>
      <c r="W52" s="300"/>
    </row>
    <row r="53" spans="1:23" ht="39.75" customHeight="1" x14ac:dyDescent="0.3">
      <c r="A53" s="308" t="s">
        <v>60</v>
      </c>
      <c r="B53" s="311" t="s">
        <v>112</v>
      </c>
      <c r="C53" s="306" t="s">
        <v>111</v>
      </c>
      <c r="D53" s="439"/>
      <c r="E53" s="300"/>
      <c r="F53" s="300"/>
      <c r="G53" s="300"/>
      <c r="H53" s="300"/>
      <c r="I53" s="300"/>
      <c r="J53" s="300"/>
      <c r="K53" s="300"/>
      <c r="L53" s="300"/>
      <c r="M53" s="300"/>
      <c r="N53" s="300"/>
      <c r="O53" s="300"/>
      <c r="P53" s="300"/>
      <c r="Q53" s="300"/>
      <c r="R53" s="300"/>
      <c r="S53" s="300"/>
      <c r="T53" s="300"/>
      <c r="U53" s="300"/>
      <c r="V53" s="300"/>
      <c r="W53" s="300"/>
    </row>
    <row r="54" spans="1:23" ht="30" customHeight="1" x14ac:dyDescent="0.3">
      <c r="A54" s="327" t="s">
        <v>335</v>
      </c>
      <c r="B54" s="328"/>
      <c r="C54" s="329"/>
      <c r="D54" s="330"/>
      <c r="E54" s="300"/>
      <c r="F54" s="300"/>
      <c r="G54" s="300"/>
      <c r="H54" s="300"/>
      <c r="I54" s="300"/>
      <c r="J54" s="300"/>
      <c r="K54" s="300"/>
      <c r="L54" s="300"/>
      <c r="M54" s="300"/>
      <c r="N54" s="300"/>
      <c r="O54" s="300"/>
      <c r="P54" s="300"/>
      <c r="Q54" s="300"/>
      <c r="R54" s="300"/>
      <c r="S54" s="300"/>
      <c r="T54" s="300"/>
      <c r="U54" s="300"/>
      <c r="V54" s="300"/>
      <c r="W54" s="300"/>
    </row>
    <row r="55" spans="1:23" ht="30" customHeight="1" x14ac:dyDescent="0.3">
      <c r="A55" s="331" t="s">
        <v>55</v>
      </c>
      <c r="B55" s="332">
        <v>3</v>
      </c>
      <c r="C55" s="331" t="s">
        <v>114</v>
      </c>
      <c r="D55" s="333"/>
      <c r="E55" s="304"/>
      <c r="F55" s="304"/>
      <c r="G55" s="304"/>
      <c r="H55" s="304"/>
      <c r="I55" s="304"/>
      <c r="J55" s="304"/>
      <c r="K55" s="304"/>
      <c r="L55" s="304"/>
      <c r="M55" s="304"/>
      <c r="N55" s="304"/>
      <c r="O55" s="304"/>
      <c r="P55" s="304"/>
      <c r="Q55" s="304"/>
      <c r="R55" s="304"/>
      <c r="S55" s="304"/>
      <c r="T55" s="304"/>
      <c r="U55" s="304"/>
      <c r="V55" s="304"/>
      <c r="W55" s="304"/>
    </row>
    <row r="56" spans="1:23" ht="92.25" customHeight="1" x14ac:dyDescent="0.3">
      <c r="A56" s="334" t="s">
        <v>57</v>
      </c>
      <c r="B56" s="335" t="s">
        <v>115</v>
      </c>
      <c r="C56" s="336" t="s">
        <v>116</v>
      </c>
      <c r="D56" s="462" t="s">
        <v>336</v>
      </c>
      <c r="E56" s="300"/>
      <c r="F56" s="300"/>
      <c r="G56" s="300"/>
      <c r="H56" s="300"/>
      <c r="I56" s="300"/>
      <c r="J56" s="300"/>
      <c r="K56" s="300"/>
      <c r="L56" s="300"/>
      <c r="M56" s="300"/>
      <c r="N56" s="300"/>
      <c r="O56" s="300"/>
      <c r="P56" s="300"/>
      <c r="Q56" s="300"/>
      <c r="R56" s="300"/>
      <c r="S56" s="300"/>
      <c r="T56" s="300"/>
      <c r="U56" s="300"/>
      <c r="V56" s="300"/>
      <c r="W56" s="300"/>
    </row>
    <row r="57" spans="1:23" ht="45" customHeight="1" x14ac:dyDescent="0.3">
      <c r="A57" s="305" t="s">
        <v>60</v>
      </c>
      <c r="B57" s="282" t="s">
        <v>117</v>
      </c>
      <c r="C57" s="316" t="s">
        <v>118</v>
      </c>
      <c r="D57" s="439"/>
      <c r="E57" s="300"/>
      <c r="F57" s="300"/>
      <c r="G57" s="300"/>
      <c r="H57" s="300"/>
      <c r="I57" s="300"/>
      <c r="J57" s="300"/>
      <c r="K57" s="300"/>
      <c r="L57" s="300"/>
      <c r="M57" s="300"/>
      <c r="N57" s="300"/>
      <c r="O57" s="300"/>
      <c r="P57" s="300"/>
      <c r="Q57" s="300"/>
      <c r="R57" s="300"/>
      <c r="S57" s="300"/>
      <c r="T57" s="300"/>
      <c r="U57" s="300"/>
      <c r="V57" s="300"/>
      <c r="W57" s="300"/>
    </row>
    <row r="58" spans="1:23" ht="63" customHeight="1" x14ac:dyDescent="0.3">
      <c r="A58" s="305" t="s">
        <v>60</v>
      </c>
      <c r="B58" s="282" t="s">
        <v>119</v>
      </c>
      <c r="C58" s="316" t="s">
        <v>120</v>
      </c>
      <c r="D58" s="439"/>
      <c r="E58" s="300"/>
      <c r="F58" s="300"/>
      <c r="G58" s="300"/>
      <c r="H58" s="300"/>
      <c r="I58" s="300"/>
      <c r="J58" s="300"/>
      <c r="K58" s="300"/>
      <c r="L58" s="300"/>
      <c r="M58" s="300"/>
      <c r="N58" s="300"/>
      <c r="O58" s="300"/>
      <c r="P58" s="300"/>
      <c r="Q58" s="300"/>
      <c r="R58" s="300"/>
      <c r="S58" s="300"/>
      <c r="T58" s="300"/>
      <c r="U58" s="300"/>
      <c r="V58" s="300"/>
      <c r="W58" s="300"/>
    </row>
    <row r="59" spans="1:23" ht="45" customHeight="1" x14ac:dyDescent="0.3">
      <c r="A59" s="307" t="s">
        <v>60</v>
      </c>
      <c r="B59" s="285" t="s">
        <v>121</v>
      </c>
      <c r="C59" s="317" t="s">
        <v>122</v>
      </c>
      <c r="D59" s="439"/>
      <c r="E59" s="304"/>
      <c r="F59" s="304"/>
      <c r="G59" s="304"/>
      <c r="H59" s="304"/>
      <c r="I59" s="304"/>
      <c r="J59" s="304"/>
      <c r="K59" s="304"/>
      <c r="L59" s="304"/>
      <c r="M59" s="304"/>
      <c r="N59" s="304"/>
      <c r="O59" s="304"/>
      <c r="P59" s="304"/>
      <c r="Q59" s="304"/>
      <c r="R59" s="304"/>
      <c r="S59" s="304"/>
      <c r="T59" s="304"/>
      <c r="U59" s="304"/>
      <c r="V59" s="304"/>
      <c r="W59" s="304"/>
    </row>
    <row r="60" spans="1:23" ht="54" customHeight="1" x14ac:dyDescent="0.3">
      <c r="A60" s="301" t="s">
        <v>57</v>
      </c>
      <c r="B60" s="312" t="s">
        <v>123</v>
      </c>
      <c r="C60" s="303" t="s">
        <v>124</v>
      </c>
      <c r="D60" s="467" t="s">
        <v>337</v>
      </c>
      <c r="E60" s="300"/>
      <c r="F60" s="300"/>
      <c r="G60" s="300"/>
      <c r="H60" s="300"/>
      <c r="I60" s="300"/>
      <c r="J60" s="300"/>
      <c r="K60" s="300"/>
      <c r="L60" s="300"/>
      <c r="M60" s="300"/>
      <c r="N60" s="300"/>
      <c r="O60" s="300"/>
      <c r="P60" s="300"/>
      <c r="Q60" s="300"/>
      <c r="R60" s="300"/>
      <c r="S60" s="300"/>
      <c r="T60" s="300"/>
      <c r="U60" s="300"/>
      <c r="V60" s="300"/>
      <c r="W60" s="300"/>
    </row>
    <row r="61" spans="1:23" ht="30" customHeight="1" x14ac:dyDescent="0.3">
      <c r="A61" s="305" t="s">
        <v>60</v>
      </c>
      <c r="B61" s="282" t="s">
        <v>125</v>
      </c>
      <c r="C61" s="316" t="s">
        <v>126</v>
      </c>
      <c r="D61" s="439"/>
      <c r="E61" s="300"/>
      <c r="F61" s="300"/>
      <c r="G61" s="300"/>
      <c r="H61" s="300"/>
      <c r="I61" s="300"/>
      <c r="J61" s="300"/>
      <c r="K61" s="300"/>
      <c r="L61" s="300"/>
      <c r="M61" s="300"/>
      <c r="N61" s="300"/>
      <c r="O61" s="300"/>
      <c r="P61" s="300"/>
      <c r="Q61" s="300"/>
      <c r="R61" s="300"/>
      <c r="S61" s="300"/>
      <c r="T61" s="300"/>
      <c r="U61" s="300"/>
      <c r="V61" s="300"/>
      <c r="W61" s="300"/>
    </row>
    <row r="62" spans="1:23" ht="30" customHeight="1" x14ac:dyDescent="0.3">
      <c r="A62" s="308" t="s">
        <v>60</v>
      </c>
      <c r="B62" s="337" t="s">
        <v>129</v>
      </c>
      <c r="C62" s="326" t="s">
        <v>130</v>
      </c>
      <c r="D62" s="439"/>
      <c r="E62" s="304"/>
      <c r="F62" s="304"/>
      <c r="G62" s="304"/>
      <c r="H62" s="304"/>
      <c r="I62" s="304"/>
      <c r="J62" s="304"/>
      <c r="K62" s="304"/>
      <c r="L62" s="304"/>
      <c r="M62" s="304"/>
      <c r="N62" s="304"/>
      <c r="O62" s="304"/>
      <c r="P62" s="304"/>
      <c r="Q62" s="304"/>
      <c r="R62" s="304"/>
      <c r="S62" s="304"/>
      <c r="T62" s="304"/>
      <c r="U62" s="304"/>
      <c r="V62" s="304"/>
      <c r="W62" s="304"/>
    </row>
    <row r="63" spans="1:23" ht="30" customHeight="1" x14ac:dyDescent="0.3">
      <c r="A63" s="318" t="s">
        <v>131</v>
      </c>
      <c r="B63" s="338"/>
      <c r="C63" s="339"/>
      <c r="D63" s="340"/>
      <c r="E63" s="300"/>
      <c r="F63" s="300"/>
      <c r="G63" s="300"/>
      <c r="H63" s="300"/>
      <c r="I63" s="300"/>
      <c r="J63" s="300"/>
      <c r="K63" s="300"/>
      <c r="L63" s="300"/>
      <c r="M63" s="300"/>
      <c r="N63" s="300"/>
      <c r="O63" s="300"/>
      <c r="P63" s="300"/>
      <c r="Q63" s="300"/>
      <c r="R63" s="300"/>
      <c r="S63" s="300"/>
      <c r="T63" s="300"/>
      <c r="U63" s="300"/>
      <c r="V63" s="300"/>
      <c r="W63" s="300"/>
    </row>
    <row r="64" spans="1:23" ht="71.25" customHeight="1" x14ac:dyDescent="0.3">
      <c r="A64" s="321" t="s">
        <v>55</v>
      </c>
      <c r="B64" s="322">
        <v>4</v>
      </c>
      <c r="C64" s="341" t="s">
        <v>132</v>
      </c>
      <c r="D64" s="342" t="s">
        <v>338</v>
      </c>
      <c r="E64" s="300"/>
      <c r="F64" s="300"/>
      <c r="G64" s="300"/>
      <c r="H64" s="300"/>
      <c r="I64" s="300"/>
      <c r="J64" s="300"/>
      <c r="K64" s="300"/>
      <c r="L64" s="300"/>
      <c r="M64" s="300"/>
      <c r="N64" s="300"/>
      <c r="O64" s="300"/>
      <c r="P64" s="300"/>
      <c r="Q64" s="300"/>
      <c r="R64" s="300"/>
      <c r="S64" s="300"/>
      <c r="T64" s="300"/>
      <c r="U64" s="300"/>
      <c r="V64" s="300"/>
      <c r="W64" s="300"/>
    </row>
    <row r="65" spans="1:23" ht="45" customHeight="1" x14ac:dyDescent="0.3">
      <c r="A65" s="301" t="s">
        <v>57</v>
      </c>
      <c r="B65" s="312" t="s">
        <v>133</v>
      </c>
      <c r="C65" s="325" t="s">
        <v>134</v>
      </c>
      <c r="D65" s="463" t="s">
        <v>339</v>
      </c>
      <c r="E65" s="300"/>
      <c r="F65" s="300"/>
      <c r="G65" s="300"/>
      <c r="H65" s="300"/>
      <c r="I65" s="300"/>
      <c r="J65" s="300"/>
      <c r="K65" s="300"/>
      <c r="L65" s="300"/>
      <c r="M65" s="300"/>
      <c r="N65" s="300"/>
      <c r="O65" s="300"/>
      <c r="P65" s="300"/>
      <c r="Q65" s="300"/>
      <c r="R65" s="300"/>
      <c r="S65" s="300"/>
      <c r="T65" s="300"/>
      <c r="U65" s="300"/>
      <c r="V65" s="300"/>
      <c r="W65" s="300"/>
    </row>
    <row r="66" spans="1:23" ht="45" customHeight="1" x14ac:dyDescent="0.3">
      <c r="A66" s="305" t="s">
        <v>60</v>
      </c>
      <c r="B66" s="282" t="s">
        <v>135</v>
      </c>
      <c r="C66" s="316" t="s">
        <v>136</v>
      </c>
      <c r="D66" s="439"/>
      <c r="E66" s="304"/>
      <c r="F66" s="304"/>
      <c r="G66" s="304"/>
      <c r="H66" s="304"/>
      <c r="I66" s="304"/>
      <c r="J66" s="304"/>
      <c r="K66" s="304"/>
      <c r="L66" s="304"/>
      <c r="M66" s="304"/>
      <c r="N66" s="304"/>
      <c r="O66" s="304"/>
      <c r="P66" s="304"/>
      <c r="Q66" s="304"/>
      <c r="R66" s="304"/>
      <c r="S66" s="304"/>
      <c r="T66" s="304"/>
      <c r="U66" s="304"/>
      <c r="V66" s="304"/>
      <c r="W66" s="304"/>
    </row>
    <row r="67" spans="1:23" ht="45" customHeight="1" x14ac:dyDescent="0.3">
      <c r="A67" s="305" t="s">
        <v>60</v>
      </c>
      <c r="B67" s="282" t="s">
        <v>138</v>
      </c>
      <c r="C67" s="316" t="s">
        <v>136</v>
      </c>
      <c r="D67" s="439"/>
      <c r="E67" s="300"/>
      <c r="F67" s="300"/>
      <c r="G67" s="300"/>
      <c r="H67" s="300"/>
      <c r="I67" s="300"/>
      <c r="J67" s="300"/>
      <c r="K67" s="300"/>
      <c r="L67" s="300"/>
      <c r="M67" s="300"/>
      <c r="N67" s="300"/>
      <c r="O67" s="300"/>
      <c r="P67" s="300"/>
      <c r="Q67" s="300"/>
      <c r="R67" s="300"/>
      <c r="S67" s="300"/>
      <c r="T67" s="300"/>
      <c r="U67" s="300"/>
      <c r="V67" s="300"/>
      <c r="W67" s="300"/>
    </row>
    <row r="68" spans="1:23" ht="45" customHeight="1" x14ac:dyDescent="0.3">
      <c r="A68" s="308" t="s">
        <v>60</v>
      </c>
      <c r="B68" s="285" t="s">
        <v>139</v>
      </c>
      <c r="C68" s="317" t="s">
        <v>136</v>
      </c>
      <c r="D68" s="453"/>
      <c r="E68" s="300"/>
      <c r="F68" s="300"/>
      <c r="G68" s="300"/>
      <c r="H68" s="300"/>
      <c r="I68" s="300"/>
      <c r="J68" s="300"/>
      <c r="K68" s="300"/>
      <c r="L68" s="300"/>
      <c r="M68" s="300"/>
      <c r="N68" s="300"/>
      <c r="O68" s="300"/>
      <c r="P68" s="300"/>
      <c r="Q68" s="300"/>
      <c r="R68" s="300"/>
      <c r="S68" s="300"/>
      <c r="T68" s="300"/>
      <c r="U68" s="300"/>
      <c r="V68" s="300"/>
      <c r="W68" s="300"/>
    </row>
    <row r="69" spans="1:23" ht="45" customHeight="1" x14ac:dyDescent="0.3">
      <c r="A69" s="301" t="s">
        <v>57</v>
      </c>
      <c r="B69" s="312" t="s">
        <v>140</v>
      </c>
      <c r="C69" s="309" t="s">
        <v>141</v>
      </c>
      <c r="D69" s="454" t="s">
        <v>340</v>
      </c>
      <c r="E69" s="300"/>
      <c r="F69" s="300"/>
      <c r="G69" s="300"/>
      <c r="H69" s="300"/>
      <c r="I69" s="300"/>
      <c r="J69" s="300"/>
      <c r="K69" s="300"/>
      <c r="L69" s="300"/>
      <c r="M69" s="300"/>
      <c r="N69" s="300"/>
      <c r="O69" s="300"/>
      <c r="P69" s="300"/>
      <c r="Q69" s="300"/>
      <c r="R69" s="300"/>
      <c r="S69" s="300"/>
      <c r="T69" s="300"/>
      <c r="U69" s="300"/>
      <c r="V69" s="300"/>
      <c r="W69" s="300"/>
    </row>
    <row r="70" spans="1:23" ht="45" customHeight="1" x14ac:dyDescent="0.3">
      <c r="A70" s="305" t="s">
        <v>60</v>
      </c>
      <c r="B70" s="282" t="s">
        <v>142</v>
      </c>
      <c r="C70" s="343" t="s">
        <v>143</v>
      </c>
      <c r="D70" s="439"/>
      <c r="E70" s="304"/>
      <c r="F70" s="304"/>
      <c r="G70" s="304"/>
      <c r="H70" s="304"/>
      <c r="I70" s="304"/>
      <c r="J70" s="304"/>
      <c r="K70" s="304"/>
      <c r="L70" s="304"/>
      <c r="M70" s="304"/>
      <c r="N70" s="304"/>
      <c r="O70" s="304"/>
      <c r="P70" s="304"/>
      <c r="Q70" s="304"/>
      <c r="R70" s="304"/>
      <c r="S70" s="304"/>
      <c r="T70" s="304"/>
      <c r="U70" s="304"/>
      <c r="V70" s="304"/>
      <c r="W70" s="304"/>
    </row>
    <row r="71" spans="1:23" ht="45" customHeight="1" x14ac:dyDescent="0.3">
      <c r="A71" s="305" t="s">
        <v>60</v>
      </c>
      <c r="B71" s="282" t="s">
        <v>144</v>
      </c>
      <c r="C71" s="343" t="s">
        <v>118</v>
      </c>
      <c r="D71" s="439"/>
      <c r="E71" s="300"/>
      <c r="F71" s="300"/>
      <c r="G71" s="300"/>
      <c r="H71" s="300"/>
      <c r="I71" s="300"/>
      <c r="J71" s="300"/>
      <c r="K71" s="300"/>
      <c r="L71" s="300"/>
      <c r="M71" s="300"/>
      <c r="N71" s="300"/>
      <c r="O71" s="300"/>
      <c r="P71" s="300"/>
      <c r="Q71" s="300"/>
      <c r="R71" s="300"/>
      <c r="S71" s="300"/>
      <c r="T71" s="300"/>
      <c r="U71" s="300"/>
      <c r="V71" s="300"/>
      <c r="W71" s="300"/>
    </row>
    <row r="72" spans="1:23" ht="45" customHeight="1" x14ac:dyDescent="0.3">
      <c r="A72" s="307" t="s">
        <v>60</v>
      </c>
      <c r="B72" s="311" t="s">
        <v>145</v>
      </c>
      <c r="C72" s="344" t="s">
        <v>120</v>
      </c>
      <c r="D72" s="439"/>
      <c r="E72" s="300"/>
      <c r="F72" s="300"/>
      <c r="G72" s="300"/>
      <c r="H72" s="300"/>
      <c r="I72" s="300"/>
      <c r="J72" s="300"/>
      <c r="K72" s="300"/>
      <c r="L72" s="300"/>
      <c r="M72" s="300"/>
      <c r="N72" s="300"/>
      <c r="O72" s="300"/>
      <c r="P72" s="300"/>
      <c r="Q72" s="300"/>
      <c r="R72" s="300"/>
      <c r="S72" s="300"/>
      <c r="T72" s="300"/>
      <c r="U72" s="300"/>
      <c r="V72" s="300"/>
      <c r="W72" s="300"/>
    </row>
    <row r="73" spans="1:23" ht="39.75" customHeight="1" x14ac:dyDescent="0.3">
      <c r="A73" s="301" t="s">
        <v>57</v>
      </c>
      <c r="B73" s="312" t="s">
        <v>146</v>
      </c>
      <c r="C73" s="309" t="s">
        <v>147</v>
      </c>
      <c r="D73" s="454" t="s">
        <v>341</v>
      </c>
      <c r="E73" s="300"/>
      <c r="F73" s="300"/>
      <c r="G73" s="300"/>
      <c r="H73" s="300"/>
      <c r="I73" s="300"/>
      <c r="J73" s="300"/>
      <c r="K73" s="300"/>
      <c r="L73" s="300"/>
      <c r="M73" s="300"/>
      <c r="N73" s="300"/>
      <c r="O73" s="300"/>
      <c r="P73" s="300"/>
      <c r="Q73" s="300"/>
      <c r="R73" s="300"/>
      <c r="S73" s="300"/>
      <c r="T73" s="300"/>
      <c r="U73" s="300"/>
      <c r="V73" s="300"/>
      <c r="W73" s="300"/>
    </row>
    <row r="74" spans="1:23" ht="39.75" customHeight="1" x14ac:dyDescent="0.3">
      <c r="A74" s="305" t="s">
        <v>60</v>
      </c>
      <c r="B74" s="282" t="s">
        <v>148</v>
      </c>
      <c r="C74" s="343" t="s">
        <v>149</v>
      </c>
      <c r="D74" s="439"/>
      <c r="E74" s="300"/>
      <c r="F74" s="300"/>
      <c r="G74" s="300"/>
      <c r="H74" s="300"/>
      <c r="I74" s="300"/>
      <c r="J74" s="300"/>
      <c r="K74" s="300"/>
      <c r="L74" s="300"/>
      <c r="M74" s="300"/>
      <c r="N74" s="300"/>
      <c r="O74" s="300"/>
      <c r="P74" s="300"/>
      <c r="Q74" s="300"/>
      <c r="R74" s="300"/>
      <c r="S74" s="300"/>
      <c r="T74" s="300"/>
      <c r="U74" s="300"/>
      <c r="V74" s="300"/>
      <c r="W74" s="300"/>
    </row>
    <row r="75" spans="1:23" ht="39.75" customHeight="1" x14ac:dyDescent="0.3">
      <c r="A75" s="305" t="s">
        <v>60</v>
      </c>
      <c r="B75" s="282" t="s">
        <v>151</v>
      </c>
      <c r="C75" s="343" t="s">
        <v>152</v>
      </c>
      <c r="D75" s="439"/>
      <c r="E75" s="300"/>
      <c r="F75" s="300"/>
      <c r="G75" s="300"/>
      <c r="H75" s="300"/>
      <c r="I75" s="300"/>
      <c r="J75" s="300"/>
      <c r="K75" s="300"/>
      <c r="L75" s="300"/>
      <c r="M75" s="300"/>
      <c r="N75" s="300"/>
      <c r="O75" s="300"/>
      <c r="P75" s="300"/>
      <c r="Q75" s="300"/>
      <c r="R75" s="300"/>
      <c r="S75" s="300"/>
      <c r="T75" s="300"/>
      <c r="U75" s="300"/>
      <c r="V75" s="300"/>
      <c r="W75" s="300"/>
    </row>
    <row r="76" spans="1:23" ht="39.75" customHeight="1" x14ac:dyDescent="0.3">
      <c r="A76" s="307" t="s">
        <v>60</v>
      </c>
      <c r="B76" s="311" t="s">
        <v>153</v>
      </c>
      <c r="C76" s="344" t="s">
        <v>154</v>
      </c>
      <c r="D76" s="453"/>
      <c r="E76" s="304"/>
      <c r="F76" s="304"/>
      <c r="G76" s="304"/>
      <c r="H76" s="304"/>
      <c r="I76" s="304"/>
      <c r="J76" s="304"/>
      <c r="K76" s="304"/>
      <c r="L76" s="304"/>
      <c r="M76" s="304"/>
      <c r="N76" s="304"/>
      <c r="O76" s="304"/>
      <c r="P76" s="304"/>
      <c r="Q76" s="304"/>
      <c r="R76" s="304"/>
      <c r="S76" s="304"/>
      <c r="T76" s="304"/>
      <c r="U76" s="304"/>
      <c r="V76" s="304"/>
      <c r="W76" s="304"/>
    </row>
    <row r="77" spans="1:23" ht="51.75" customHeight="1" x14ac:dyDescent="0.3">
      <c r="A77" s="301" t="s">
        <v>57</v>
      </c>
      <c r="B77" s="312" t="s">
        <v>155</v>
      </c>
      <c r="C77" s="309" t="s">
        <v>156</v>
      </c>
      <c r="D77" s="463" t="s">
        <v>342</v>
      </c>
      <c r="E77" s="300"/>
      <c r="F77" s="300"/>
      <c r="G77" s="300"/>
      <c r="H77" s="300"/>
      <c r="I77" s="300"/>
      <c r="J77" s="300"/>
      <c r="K77" s="300"/>
      <c r="L77" s="300"/>
      <c r="M77" s="300"/>
      <c r="N77" s="300"/>
      <c r="O77" s="300"/>
      <c r="P77" s="300"/>
      <c r="Q77" s="300"/>
      <c r="R77" s="300"/>
      <c r="S77" s="300"/>
      <c r="T77" s="300"/>
      <c r="U77" s="300"/>
      <c r="V77" s="300"/>
      <c r="W77" s="300"/>
    </row>
    <row r="78" spans="1:23" ht="39.75" customHeight="1" x14ac:dyDescent="0.3">
      <c r="A78" s="305" t="s">
        <v>60</v>
      </c>
      <c r="B78" s="282" t="s">
        <v>157</v>
      </c>
      <c r="C78" s="316" t="s">
        <v>158</v>
      </c>
      <c r="D78" s="439"/>
      <c r="E78" s="300"/>
      <c r="F78" s="300"/>
      <c r="G78" s="300"/>
      <c r="H78" s="300"/>
      <c r="I78" s="300"/>
      <c r="J78" s="300"/>
      <c r="K78" s="300"/>
      <c r="L78" s="300"/>
      <c r="M78" s="300"/>
      <c r="N78" s="300"/>
      <c r="O78" s="300"/>
      <c r="P78" s="300"/>
      <c r="Q78" s="300"/>
      <c r="R78" s="300"/>
      <c r="S78" s="300"/>
      <c r="T78" s="300"/>
      <c r="U78" s="300"/>
      <c r="V78" s="300"/>
      <c r="W78" s="300"/>
    </row>
    <row r="79" spans="1:23" ht="39.75" customHeight="1" x14ac:dyDescent="0.3">
      <c r="A79" s="305" t="s">
        <v>60</v>
      </c>
      <c r="B79" s="282" t="s">
        <v>343</v>
      </c>
      <c r="C79" s="316" t="s">
        <v>158</v>
      </c>
      <c r="D79" s="439"/>
      <c r="E79" s="300"/>
      <c r="F79" s="300"/>
      <c r="G79" s="300"/>
      <c r="H79" s="300"/>
      <c r="I79" s="300"/>
      <c r="J79" s="300"/>
      <c r="K79" s="300"/>
      <c r="L79" s="300"/>
      <c r="M79" s="300"/>
      <c r="N79" s="300"/>
      <c r="O79" s="300"/>
      <c r="P79" s="300"/>
      <c r="Q79" s="300"/>
      <c r="R79" s="300"/>
      <c r="S79" s="300"/>
      <c r="T79" s="300"/>
      <c r="U79" s="300"/>
      <c r="V79" s="300"/>
      <c r="W79" s="300"/>
    </row>
    <row r="80" spans="1:23" ht="70.5" customHeight="1" x14ac:dyDescent="0.3">
      <c r="A80" s="307" t="s">
        <v>60</v>
      </c>
      <c r="B80" s="285" t="s">
        <v>344</v>
      </c>
      <c r="C80" s="317" t="s">
        <v>158</v>
      </c>
      <c r="D80" s="453"/>
      <c r="E80" s="300"/>
      <c r="F80" s="300"/>
      <c r="G80" s="300"/>
      <c r="H80" s="300"/>
      <c r="I80" s="300"/>
      <c r="J80" s="300"/>
      <c r="K80" s="300"/>
      <c r="L80" s="300"/>
      <c r="M80" s="300"/>
      <c r="N80" s="300"/>
      <c r="O80" s="300"/>
      <c r="P80" s="300"/>
      <c r="Q80" s="300"/>
      <c r="R80" s="300"/>
      <c r="S80" s="300"/>
      <c r="T80" s="300"/>
      <c r="U80" s="300"/>
      <c r="V80" s="300"/>
      <c r="W80" s="300"/>
    </row>
    <row r="81" spans="1:23" ht="49.5" customHeight="1" x14ac:dyDescent="0.3">
      <c r="A81" s="301" t="s">
        <v>57</v>
      </c>
      <c r="B81" s="312" t="s">
        <v>161</v>
      </c>
      <c r="C81" s="309" t="s">
        <v>162</v>
      </c>
      <c r="D81" s="463" t="s">
        <v>345</v>
      </c>
      <c r="E81" s="300"/>
      <c r="F81" s="300"/>
      <c r="G81" s="300"/>
      <c r="H81" s="300"/>
      <c r="I81" s="300"/>
      <c r="J81" s="300"/>
      <c r="K81" s="300"/>
      <c r="L81" s="300"/>
      <c r="M81" s="300"/>
      <c r="N81" s="300"/>
      <c r="O81" s="300"/>
      <c r="P81" s="300"/>
      <c r="Q81" s="300"/>
      <c r="R81" s="300"/>
      <c r="S81" s="300"/>
      <c r="T81" s="300"/>
      <c r="U81" s="300"/>
      <c r="V81" s="300"/>
      <c r="W81" s="300"/>
    </row>
    <row r="82" spans="1:23" ht="49.5" customHeight="1" x14ac:dyDescent="0.3">
      <c r="A82" s="305" t="s">
        <v>60</v>
      </c>
      <c r="B82" s="282" t="s">
        <v>163</v>
      </c>
      <c r="C82" s="316" t="s">
        <v>158</v>
      </c>
      <c r="D82" s="439"/>
      <c r="E82" s="304"/>
      <c r="F82" s="304"/>
      <c r="G82" s="304"/>
      <c r="H82" s="304"/>
      <c r="I82" s="304"/>
      <c r="J82" s="304"/>
      <c r="K82" s="304"/>
      <c r="L82" s="304"/>
      <c r="M82" s="304"/>
      <c r="N82" s="304"/>
      <c r="O82" s="304"/>
      <c r="P82" s="304"/>
      <c r="Q82" s="304"/>
      <c r="R82" s="304"/>
      <c r="S82" s="304"/>
      <c r="T82" s="304"/>
      <c r="U82" s="304"/>
      <c r="V82" s="304"/>
      <c r="W82" s="304"/>
    </row>
    <row r="83" spans="1:23" ht="49.5" customHeight="1" x14ac:dyDescent="0.3">
      <c r="A83" s="305" t="s">
        <v>60</v>
      </c>
      <c r="B83" s="282" t="s">
        <v>164</v>
      </c>
      <c r="C83" s="316" t="s">
        <v>158</v>
      </c>
      <c r="D83" s="439"/>
      <c r="E83" s="300"/>
      <c r="F83" s="300"/>
      <c r="G83" s="300"/>
      <c r="H83" s="300"/>
      <c r="I83" s="300"/>
      <c r="J83" s="300"/>
      <c r="K83" s="300"/>
      <c r="L83" s="300"/>
      <c r="M83" s="300"/>
      <c r="N83" s="300"/>
      <c r="O83" s="300"/>
      <c r="P83" s="300"/>
      <c r="Q83" s="300"/>
      <c r="R83" s="300"/>
      <c r="S83" s="300"/>
      <c r="T83" s="300"/>
      <c r="U83" s="300"/>
      <c r="V83" s="300"/>
      <c r="W83" s="300"/>
    </row>
    <row r="84" spans="1:23" ht="49.5" customHeight="1" x14ac:dyDescent="0.3">
      <c r="A84" s="307" t="s">
        <v>60</v>
      </c>
      <c r="B84" s="311" t="s">
        <v>165</v>
      </c>
      <c r="C84" s="317" t="s">
        <v>158</v>
      </c>
      <c r="D84" s="453"/>
      <c r="E84" s="300"/>
      <c r="F84" s="300"/>
      <c r="G84" s="300"/>
      <c r="H84" s="300"/>
      <c r="I84" s="300"/>
      <c r="J84" s="300"/>
      <c r="K84" s="300"/>
      <c r="L84" s="300"/>
      <c r="M84" s="300"/>
      <c r="N84" s="300"/>
      <c r="O84" s="300"/>
      <c r="P84" s="300"/>
      <c r="Q84" s="300"/>
      <c r="R84" s="300"/>
      <c r="S84" s="300"/>
      <c r="T84" s="300"/>
      <c r="U84" s="300"/>
      <c r="V84" s="300"/>
      <c r="W84" s="300"/>
    </row>
    <row r="85" spans="1:23" ht="19.5" customHeight="1" x14ac:dyDescent="0.3">
      <c r="A85" s="345" t="s">
        <v>166</v>
      </c>
      <c r="B85" s="319"/>
      <c r="C85" s="346"/>
      <c r="D85" s="347"/>
      <c r="E85" s="300"/>
      <c r="F85" s="300"/>
      <c r="G85" s="300"/>
      <c r="H85" s="300"/>
      <c r="I85" s="300"/>
      <c r="J85" s="300"/>
      <c r="K85" s="300"/>
      <c r="L85" s="300"/>
      <c r="M85" s="300"/>
      <c r="N85" s="300"/>
      <c r="O85" s="300"/>
      <c r="P85" s="300"/>
      <c r="Q85" s="300"/>
      <c r="R85" s="300"/>
      <c r="S85" s="300"/>
      <c r="T85" s="300"/>
      <c r="U85" s="300"/>
      <c r="V85" s="300"/>
      <c r="W85" s="300"/>
    </row>
    <row r="86" spans="1:23" ht="54" customHeight="1" x14ac:dyDescent="0.3">
      <c r="A86" s="348" t="s">
        <v>55</v>
      </c>
      <c r="B86" s="349">
        <v>5</v>
      </c>
      <c r="C86" s="174" t="s">
        <v>167</v>
      </c>
      <c r="D86" s="350" t="s">
        <v>346</v>
      </c>
      <c r="E86" s="304"/>
      <c r="F86" s="304"/>
      <c r="G86" s="304"/>
      <c r="H86" s="304"/>
      <c r="I86" s="304"/>
      <c r="J86" s="304"/>
      <c r="K86" s="304"/>
      <c r="L86" s="304"/>
      <c r="M86" s="304"/>
      <c r="N86" s="304"/>
      <c r="O86" s="304"/>
      <c r="P86" s="304"/>
      <c r="Q86" s="304"/>
      <c r="R86" s="304"/>
      <c r="S86" s="304"/>
      <c r="T86" s="304"/>
      <c r="U86" s="304"/>
      <c r="V86" s="304"/>
      <c r="W86" s="304"/>
    </row>
    <row r="87" spans="1:23" ht="45" customHeight="1" x14ac:dyDescent="0.3">
      <c r="A87" s="301" t="s">
        <v>57</v>
      </c>
      <c r="B87" s="312" t="s">
        <v>168</v>
      </c>
      <c r="C87" s="303" t="s">
        <v>169</v>
      </c>
      <c r="D87" s="459" t="s">
        <v>347</v>
      </c>
      <c r="E87" s="300"/>
      <c r="F87" s="300"/>
      <c r="G87" s="300"/>
      <c r="H87" s="300"/>
      <c r="I87" s="300"/>
      <c r="J87" s="300"/>
      <c r="K87" s="300"/>
      <c r="L87" s="300"/>
      <c r="M87" s="300"/>
      <c r="N87" s="300"/>
      <c r="O87" s="300"/>
      <c r="P87" s="300"/>
      <c r="Q87" s="300"/>
      <c r="R87" s="300"/>
      <c r="S87" s="300"/>
      <c r="T87" s="300"/>
      <c r="U87" s="300"/>
      <c r="V87" s="300"/>
      <c r="W87" s="300"/>
    </row>
    <row r="88" spans="1:23" ht="45" customHeight="1" x14ac:dyDescent="0.3">
      <c r="A88" s="351" t="s">
        <v>60</v>
      </c>
      <c r="B88" s="282" t="s">
        <v>170</v>
      </c>
      <c r="C88" s="352" t="s">
        <v>348</v>
      </c>
      <c r="D88" s="460"/>
      <c r="E88" s="300"/>
      <c r="F88" s="300"/>
      <c r="G88" s="300"/>
      <c r="H88" s="300"/>
      <c r="I88" s="300"/>
      <c r="J88" s="300"/>
      <c r="K88" s="300"/>
      <c r="L88" s="300"/>
      <c r="M88" s="300"/>
      <c r="N88" s="300"/>
      <c r="O88" s="300"/>
      <c r="P88" s="300"/>
      <c r="Q88" s="300"/>
      <c r="R88" s="300"/>
      <c r="S88" s="300"/>
      <c r="T88" s="300"/>
      <c r="U88" s="300"/>
      <c r="V88" s="300"/>
      <c r="W88" s="300"/>
    </row>
    <row r="89" spans="1:23" ht="45" customHeight="1" x14ac:dyDescent="0.3">
      <c r="A89" s="351" t="s">
        <v>60</v>
      </c>
      <c r="B89" s="282" t="s">
        <v>173</v>
      </c>
      <c r="C89" s="352" t="s">
        <v>348</v>
      </c>
      <c r="D89" s="460"/>
      <c r="E89" s="300"/>
      <c r="F89" s="300"/>
      <c r="G89" s="300"/>
      <c r="H89" s="300"/>
      <c r="I89" s="300"/>
      <c r="J89" s="300"/>
      <c r="K89" s="300"/>
      <c r="L89" s="300"/>
      <c r="M89" s="300"/>
      <c r="N89" s="300"/>
      <c r="O89" s="300"/>
      <c r="P89" s="300"/>
      <c r="Q89" s="300"/>
      <c r="R89" s="300"/>
      <c r="S89" s="300"/>
      <c r="T89" s="300"/>
      <c r="U89" s="300"/>
      <c r="V89" s="300"/>
      <c r="W89" s="300"/>
    </row>
    <row r="90" spans="1:23" ht="45" customHeight="1" x14ac:dyDescent="0.3">
      <c r="A90" s="353" t="s">
        <v>60</v>
      </c>
      <c r="B90" s="285" t="s">
        <v>174</v>
      </c>
      <c r="C90" s="352" t="s">
        <v>348</v>
      </c>
      <c r="D90" s="461"/>
      <c r="E90" s="300"/>
      <c r="F90" s="300"/>
      <c r="G90" s="300"/>
      <c r="H90" s="300"/>
      <c r="I90" s="300"/>
      <c r="J90" s="300"/>
      <c r="K90" s="300"/>
      <c r="L90" s="300"/>
      <c r="M90" s="300"/>
      <c r="N90" s="300"/>
      <c r="O90" s="300"/>
      <c r="P90" s="300"/>
      <c r="Q90" s="300"/>
      <c r="R90" s="300"/>
      <c r="S90" s="300"/>
      <c r="T90" s="300"/>
      <c r="U90" s="300"/>
      <c r="V90" s="300"/>
      <c r="W90" s="300"/>
    </row>
    <row r="91" spans="1:23" ht="45" customHeight="1" x14ac:dyDescent="0.3">
      <c r="A91" s="301" t="s">
        <v>57</v>
      </c>
      <c r="B91" s="312" t="s">
        <v>175</v>
      </c>
      <c r="C91" s="303" t="s">
        <v>176</v>
      </c>
      <c r="D91" s="459" t="s">
        <v>349</v>
      </c>
      <c r="E91" s="300"/>
      <c r="F91" s="300"/>
      <c r="G91" s="300"/>
      <c r="H91" s="300"/>
      <c r="I91" s="300"/>
      <c r="J91" s="300"/>
      <c r="K91" s="300"/>
      <c r="L91" s="300"/>
      <c r="M91" s="300"/>
      <c r="N91" s="300"/>
      <c r="O91" s="300"/>
      <c r="P91" s="300"/>
      <c r="Q91" s="300"/>
      <c r="R91" s="300"/>
      <c r="S91" s="300"/>
      <c r="T91" s="300"/>
      <c r="U91" s="300"/>
      <c r="V91" s="300"/>
      <c r="W91" s="300"/>
    </row>
    <row r="92" spans="1:23" ht="45" customHeight="1" x14ac:dyDescent="0.3">
      <c r="A92" s="305" t="s">
        <v>60</v>
      </c>
      <c r="B92" s="282" t="s">
        <v>177</v>
      </c>
      <c r="C92" s="306" t="s">
        <v>350</v>
      </c>
      <c r="D92" s="460"/>
      <c r="E92" s="300"/>
      <c r="F92" s="300"/>
      <c r="G92" s="300"/>
      <c r="H92" s="300"/>
      <c r="I92" s="300"/>
      <c r="J92" s="300"/>
      <c r="K92" s="300"/>
      <c r="L92" s="300"/>
      <c r="M92" s="300"/>
      <c r="N92" s="300"/>
      <c r="O92" s="300"/>
      <c r="P92" s="300"/>
      <c r="Q92" s="300"/>
      <c r="R92" s="300"/>
      <c r="S92" s="300"/>
      <c r="T92" s="300"/>
      <c r="U92" s="300"/>
      <c r="V92" s="300"/>
      <c r="W92" s="300"/>
    </row>
    <row r="93" spans="1:23" ht="45" customHeight="1" x14ac:dyDescent="0.3">
      <c r="A93" s="305" t="s">
        <v>60</v>
      </c>
      <c r="B93" s="282" t="s">
        <v>179</v>
      </c>
      <c r="C93" s="306" t="s">
        <v>350</v>
      </c>
      <c r="D93" s="460"/>
      <c r="E93" s="300"/>
      <c r="F93" s="300"/>
      <c r="G93" s="300"/>
      <c r="H93" s="300"/>
      <c r="I93" s="300"/>
      <c r="J93" s="300"/>
      <c r="K93" s="300"/>
      <c r="L93" s="300"/>
      <c r="M93" s="300"/>
      <c r="N93" s="300"/>
      <c r="O93" s="300"/>
      <c r="P93" s="300"/>
      <c r="Q93" s="300"/>
      <c r="R93" s="300"/>
      <c r="S93" s="300"/>
      <c r="T93" s="300"/>
      <c r="U93" s="300"/>
      <c r="V93" s="300"/>
      <c r="W93" s="300"/>
    </row>
    <row r="94" spans="1:23" ht="45" customHeight="1" x14ac:dyDescent="0.3">
      <c r="A94" s="307" t="s">
        <v>60</v>
      </c>
      <c r="B94" s="285" t="s">
        <v>180</v>
      </c>
      <c r="C94" s="306" t="s">
        <v>350</v>
      </c>
      <c r="D94" s="461"/>
      <c r="E94" s="300"/>
      <c r="F94" s="300"/>
      <c r="G94" s="300"/>
      <c r="H94" s="300"/>
      <c r="I94" s="300"/>
      <c r="J94" s="300"/>
      <c r="K94" s="300"/>
      <c r="L94" s="300"/>
      <c r="M94" s="300"/>
      <c r="N94" s="300"/>
      <c r="O94" s="300"/>
      <c r="P94" s="300"/>
      <c r="Q94" s="300"/>
      <c r="R94" s="300"/>
      <c r="S94" s="300"/>
      <c r="T94" s="300"/>
      <c r="U94" s="300"/>
      <c r="V94" s="300"/>
      <c r="W94" s="300"/>
    </row>
    <row r="95" spans="1:23" ht="45" customHeight="1" x14ac:dyDescent="0.3">
      <c r="A95" s="301" t="s">
        <v>57</v>
      </c>
      <c r="B95" s="312" t="s">
        <v>181</v>
      </c>
      <c r="C95" s="303" t="s">
        <v>182</v>
      </c>
      <c r="D95" s="466" t="s">
        <v>351</v>
      </c>
      <c r="E95" s="300"/>
      <c r="F95" s="300"/>
      <c r="G95" s="300"/>
      <c r="H95" s="300"/>
      <c r="I95" s="300"/>
      <c r="J95" s="300"/>
      <c r="K95" s="300"/>
      <c r="L95" s="300"/>
      <c r="M95" s="300"/>
      <c r="N95" s="300"/>
      <c r="O95" s="300"/>
      <c r="P95" s="300"/>
      <c r="Q95" s="300"/>
      <c r="R95" s="300"/>
      <c r="S95" s="300"/>
      <c r="T95" s="300"/>
      <c r="U95" s="300"/>
      <c r="V95" s="300"/>
      <c r="W95" s="300"/>
    </row>
    <row r="96" spans="1:23" ht="45" customHeight="1" x14ac:dyDescent="0.3">
      <c r="A96" s="351" t="s">
        <v>60</v>
      </c>
      <c r="B96" s="282" t="s">
        <v>183</v>
      </c>
      <c r="C96" s="306" t="s">
        <v>352</v>
      </c>
      <c r="D96" s="460"/>
      <c r="E96" s="300"/>
      <c r="F96" s="300"/>
      <c r="G96" s="300"/>
      <c r="H96" s="300"/>
      <c r="I96" s="300"/>
      <c r="J96" s="300"/>
      <c r="K96" s="300"/>
      <c r="L96" s="300"/>
      <c r="M96" s="300"/>
      <c r="N96" s="300"/>
      <c r="O96" s="300"/>
      <c r="P96" s="300"/>
      <c r="Q96" s="300"/>
      <c r="R96" s="300"/>
      <c r="S96" s="300"/>
      <c r="T96" s="300"/>
      <c r="U96" s="300"/>
      <c r="V96" s="300"/>
      <c r="W96" s="300"/>
    </row>
    <row r="97" spans="1:23" ht="45" customHeight="1" x14ac:dyDescent="0.3">
      <c r="A97" s="351" t="s">
        <v>60</v>
      </c>
      <c r="B97" s="282" t="s">
        <v>184</v>
      </c>
      <c r="C97" s="306" t="s">
        <v>352</v>
      </c>
      <c r="D97" s="460"/>
      <c r="E97" s="300"/>
      <c r="F97" s="300"/>
      <c r="G97" s="300"/>
      <c r="H97" s="300"/>
      <c r="I97" s="300"/>
      <c r="J97" s="300"/>
      <c r="K97" s="300"/>
      <c r="L97" s="300"/>
      <c r="M97" s="300"/>
      <c r="N97" s="300"/>
      <c r="O97" s="300"/>
      <c r="P97" s="300"/>
      <c r="Q97" s="300"/>
      <c r="R97" s="300"/>
      <c r="S97" s="300"/>
      <c r="T97" s="300"/>
      <c r="U97" s="300"/>
      <c r="V97" s="300"/>
      <c r="W97" s="300"/>
    </row>
    <row r="98" spans="1:23" ht="45" customHeight="1" x14ac:dyDescent="0.3">
      <c r="A98" s="354" t="s">
        <v>60</v>
      </c>
      <c r="B98" s="285" t="s">
        <v>185</v>
      </c>
      <c r="C98" s="306" t="s">
        <v>352</v>
      </c>
      <c r="D98" s="461"/>
      <c r="E98" s="300"/>
      <c r="F98" s="300"/>
      <c r="G98" s="300"/>
      <c r="H98" s="300"/>
      <c r="I98" s="300"/>
      <c r="J98" s="300"/>
      <c r="K98" s="300"/>
      <c r="L98" s="300"/>
      <c r="M98" s="300"/>
      <c r="N98" s="300"/>
      <c r="O98" s="300"/>
      <c r="P98" s="300"/>
      <c r="Q98" s="300"/>
      <c r="R98" s="300"/>
      <c r="S98" s="300"/>
      <c r="T98" s="300"/>
      <c r="U98" s="300"/>
      <c r="V98" s="300"/>
      <c r="W98" s="300"/>
    </row>
    <row r="99" spans="1:23" ht="45" customHeight="1" x14ac:dyDescent="0.3">
      <c r="A99" s="345" t="s">
        <v>186</v>
      </c>
      <c r="B99" s="319"/>
      <c r="C99" s="346"/>
      <c r="D99" s="347"/>
      <c r="E99" s="304"/>
      <c r="F99" s="304"/>
      <c r="G99" s="304"/>
      <c r="H99" s="304"/>
      <c r="I99" s="304"/>
      <c r="J99" s="304"/>
      <c r="K99" s="304"/>
      <c r="L99" s="304"/>
      <c r="M99" s="304"/>
      <c r="N99" s="304"/>
      <c r="O99" s="304"/>
      <c r="P99" s="304"/>
      <c r="Q99" s="304"/>
      <c r="R99" s="304"/>
      <c r="S99" s="304"/>
      <c r="T99" s="304"/>
      <c r="U99" s="304"/>
      <c r="V99" s="304"/>
      <c r="W99" s="304"/>
    </row>
    <row r="100" spans="1:23" ht="19.5" customHeight="1" x14ac:dyDescent="0.3">
      <c r="A100" s="355" t="s">
        <v>55</v>
      </c>
      <c r="B100" s="356">
        <v>6</v>
      </c>
      <c r="C100" s="357" t="s">
        <v>187</v>
      </c>
      <c r="D100" s="358"/>
      <c r="E100" s="300"/>
      <c r="F100" s="300"/>
      <c r="G100" s="300"/>
      <c r="H100" s="300"/>
      <c r="I100" s="300"/>
      <c r="J100" s="300"/>
      <c r="K100" s="300"/>
      <c r="L100" s="300"/>
      <c r="M100" s="300"/>
      <c r="N100" s="300"/>
      <c r="O100" s="300"/>
      <c r="P100" s="300"/>
      <c r="Q100" s="300"/>
      <c r="R100" s="300"/>
      <c r="S100" s="300"/>
      <c r="T100" s="300"/>
      <c r="U100" s="300"/>
      <c r="V100" s="300"/>
      <c r="W100" s="300"/>
    </row>
    <row r="101" spans="1:23" ht="24.75" customHeight="1" x14ac:dyDescent="0.3">
      <c r="A101" s="301" t="s">
        <v>57</v>
      </c>
      <c r="B101" s="312" t="s">
        <v>188</v>
      </c>
      <c r="C101" s="359" t="s">
        <v>189</v>
      </c>
      <c r="D101" s="454" t="s">
        <v>353</v>
      </c>
      <c r="E101" s="300"/>
      <c r="F101" s="300"/>
      <c r="G101" s="300"/>
      <c r="H101" s="300"/>
      <c r="I101" s="300"/>
      <c r="J101" s="300"/>
      <c r="K101" s="300"/>
      <c r="L101" s="300"/>
      <c r="M101" s="300"/>
      <c r="N101" s="300"/>
      <c r="O101" s="300"/>
      <c r="P101" s="300"/>
      <c r="Q101" s="300"/>
      <c r="R101" s="300"/>
      <c r="S101" s="300"/>
      <c r="T101" s="300"/>
      <c r="U101" s="300"/>
      <c r="V101" s="300"/>
      <c r="W101" s="300"/>
    </row>
    <row r="102" spans="1:23" ht="24.75" customHeight="1" x14ac:dyDescent="0.3">
      <c r="A102" s="305" t="s">
        <v>60</v>
      </c>
      <c r="B102" s="282" t="s">
        <v>190</v>
      </c>
      <c r="C102" s="316" t="s">
        <v>191</v>
      </c>
      <c r="D102" s="439"/>
      <c r="E102" s="300"/>
      <c r="F102" s="300"/>
      <c r="G102" s="300"/>
      <c r="H102" s="300"/>
      <c r="I102" s="300"/>
      <c r="J102" s="300"/>
      <c r="K102" s="300"/>
      <c r="L102" s="300"/>
      <c r="M102" s="300"/>
      <c r="N102" s="300"/>
      <c r="O102" s="300"/>
      <c r="P102" s="300"/>
      <c r="Q102" s="300"/>
      <c r="R102" s="300"/>
      <c r="S102" s="300"/>
      <c r="T102" s="300"/>
      <c r="U102" s="300"/>
      <c r="V102" s="300"/>
      <c r="W102" s="300"/>
    </row>
    <row r="103" spans="1:23" ht="24.75" customHeight="1" x14ac:dyDescent="0.3">
      <c r="A103" s="305" t="s">
        <v>60</v>
      </c>
      <c r="B103" s="282" t="s">
        <v>192</v>
      </c>
      <c r="C103" s="316" t="s">
        <v>191</v>
      </c>
      <c r="D103" s="439"/>
      <c r="E103" s="300"/>
      <c r="F103" s="300"/>
      <c r="G103" s="300"/>
      <c r="H103" s="300"/>
      <c r="I103" s="300"/>
      <c r="J103" s="300"/>
      <c r="K103" s="300"/>
      <c r="L103" s="300"/>
      <c r="M103" s="300"/>
      <c r="N103" s="300"/>
      <c r="O103" s="300"/>
      <c r="P103" s="300"/>
      <c r="Q103" s="300"/>
      <c r="R103" s="300"/>
      <c r="S103" s="300"/>
      <c r="T103" s="300"/>
      <c r="U103" s="300"/>
      <c r="V103" s="300"/>
      <c r="W103" s="300"/>
    </row>
    <row r="104" spans="1:23" ht="24.75" customHeight="1" x14ac:dyDescent="0.3">
      <c r="A104" s="307" t="s">
        <v>60</v>
      </c>
      <c r="B104" s="285" t="s">
        <v>193</v>
      </c>
      <c r="C104" s="317" t="s">
        <v>191</v>
      </c>
      <c r="D104" s="439"/>
      <c r="E104" s="300"/>
      <c r="F104" s="300"/>
      <c r="G104" s="300"/>
      <c r="H104" s="300"/>
      <c r="I104" s="300"/>
      <c r="J104" s="300"/>
      <c r="K104" s="300"/>
      <c r="L104" s="300"/>
      <c r="M104" s="300"/>
      <c r="N104" s="300"/>
      <c r="O104" s="300"/>
      <c r="P104" s="300"/>
      <c r="Q104" s="300"/>
      <c r="R104" s="300"/>
      <c r="S104" s="300"/>
      <c r="T104" s="300"/>
      <c r="U104" s="300"/>
      <c r="V104" s="300"/>
      <c r="W104" s="300"/>
    </row>
    <row r="105" spans="1:23" ht="24.75" customHeight="1" x14ac:dyDescent="0.3">
      <c r="A105" s="301" t="s">
        <v>55</v>
      </c>
      <c r="B105" s="312" t="s">
        <v>194</v>
      </c>
      <c r="C105" s="360" t="s">
        <v>195</v>
      </c>
      <c r="D105" s="439"/>
      <c r="E105" s="304"/>
      <c r="F105" s="304"/>
      <c r="G105" s="304"/>
      <c r="H105" s="304"/>
      <c r="I105" s="304"/>
      <c r="J105" s="304"/>
      <c r="K105" s="304"/>
      <c r="L105" s="304"/>
      <c r="M105" s="304"/>
      <c r="N105" s="304"/>
      <c r="O105" s="304"/>
      <c r="P105" s="304"/>
      <c r="Q105" s="304"/>
      <c r="R105" s="304"/>
      <c r="S105" s="304"/>
      <c r="T105" s="304"/>
      <c r="U105" s="304"/>
      <c r="V105" s="304"/>
      <c r="W105" s="304"/>
    </row>
    <row r="106" spans="1:23" ht="24.75" customHeight="1" x14ac:dyDescent="0.3">
      <c r="A106" s="305" t="s">
        <v>60</v>
      </c>
      <c r="B106" s="282" t="s">
        <v>196</v>
      </c>
      <c r="C106" s="316" t="s">
        <v>191</v>
      </c>
      <c r="D106" s="439"/>
      <c r="E106" s="300"/>
      <c r="F106" s="300"/>
      <c r="G106" s="300"/>
      <c r="H106" s="300"/>
      <c r="I106" s="300"/>
      <c r="J106" s="300"/>
      <c r="K106" s="300"/>
      <c r="L106" s="300"/>
      <c r="M106" s="300"/>
      <c r="N106" s="300"/>
      <c r="O106" s="300"/>
      <c r="P106" s="300"/>
      <c r="Q106" s="300"/>
      <c r="R106" s="300"/>
      <c r="S106" s="300"/>
      <c r="T106" s="300"/>
      <c r="U106" s="300"/>
      <c r="V106" s="300"/>
      <c r="W106" s="300"/>
    </row>
    <row r="107" spans="1:23" ht="24.75" customHeight="1" x14ac:dyDescent="0.3">
      <c r="A107" s="305" t="s">
        <v>60</v>
      </c>
      <c r="B107" s="282" t="s">
        <v>197</v>
      </c>
      <c r="C107" s="316" t="s">
        <v>191</v>
      </c>
      <c r="D107" s="439"/>
      <c r="E107" s="310"/>
      <c r="F107" s="300"/>
      <c r="G107" s="300"/>
      <c r="H107" s="300"/>
      <c r="I107" s="300"/>
      <c r="J107" s="300"/>
      <c r="K107" s="300"/>
      <c r="L107" s="300"/>
      <c r="M107" s="300"/>
      <c r="N107" s="300"/>
      <c r="O107" s="300"/>
      <c r="P107" s="300"/>
      <c r="Q107" s="300"/>
      <c r="R107" s="300"/>
      <c r="S107" s="300"/>
      <c r="T107" s="300"/>
      <c r="U107" s="300"/>
      <c r="V107" s="300"/>
      <c r="W107" s="300"/>
    </row>
    <row r="108" spans="1:23" ht="24.75" customHeight="1" x14ac:dyDescent="0.3">
      <c r="A108" s="307" t="s">
        <v>60</v>
      </c>
      <c r="B108" s="285" t="s">
        <v>198</v>
      </c>
      <c r="C108" s="317" t="s">
        <v>191</v>
      </c>
      <c r="D108" s="439"/>
      <c r="E108" s="300"/>
      <c r="F108" s="300"/>
      <c r="G108" s="300"/>
      <c r="H108" s="300"/>
      <c r="I108" s="300"/>
      <c r="J108" s="300"/>
      <c r="K108" s="300"/>
      <c r="L108" s="300"/>
      <c r="M108" s="300"/>
      <c r="N108" s="300"/>
      <c r="O108" s="300"/>
      <c r="P108" s="300"/>
      <c r="Q108" s="300"/>
      <c r="R108" s="300"/>
      <c r="S108" s="300"/>
      <c r="T108" s="300"/>
      <c r="U108" s="300"/>
      <c r="V108" s="300"/>
      <c r="W108" s="300"/>
    </row>
    <row r="109" spans="1:23" ht="24.75" customHeight="1" x14ac:dyDescent="0.3">
      <c r="A109" s="301" t="s">
        <v>55</v>
      </c>
      <c r="B109" s="312" t="s">
        <v>199</v>
      </c>
      <c r="C109" s="360" t="s">
        <v>200</v>
      </c>
      <c r="D109" s="439"/>
      <c r="E109" s="300"/>
      <c r="F109" s="300"/>
      <c r="G109" s="300"/>
      <c r="H109" s="300"/>
      <c r="I109" s="300"/>
      <c r="J109" s="300"/>
      <c r="K109" s="300"/>
      <c r="L109" s="300"/>
      <c r="M109" s="300"/>
      <c r="N109" s="300"/>
      <c r="O109" s="300"/>
      <c r="P109" s="300"/>
      <c r="Q109" s="300"/>
      <c r="R109" s="300"/>
      <c r="S109" s="300"/>
      <c r="T109" s="300"/>
      <c r="U109" s="300"/>
      <c r="V109" s="300"/>
      <c r="W109" s="300"/>
    </row>
    <row r="110" spans="1:23" ht="24.75" customHeight="1" x14ac:dyDescent="0.3">
      <c r="A110" s="305" t="s">
        <v>60</v>
      </c>
      <c r="B110" s="282" t="s">
        <v>201</v>
      </c>
      <c r="C110" s="316" t="s">
        <v>191</v>
      </c>
      <c r="D110" s="439"/>
      <c r="E110" s="300"/>
      <c r="F110" s="300"/>
      <c r="G110" s="300"/>
      <c r="H110" s="300"/>
      <c r="I110" s="300"/>
      <c r="J110" s="300"/>
      <c r="K110" s="300"/>
      <c r="L110" s="300"/>
      <c r="M110" s="300"/>
      <c r="N110" s="300"/>
      <c r="O110" s="300"/>
      <c r="P110" s="300"/>
      <c r="Q110" s="300"/>
      <c r="R110" s="300"/>
      <c r="S110" s="300"/>
      <c r="T110" s="300"/>
      <c r="U110" s="300"/>
      <c r="V110" s="300"/>
      <c r="W110" s="300"/>
    </row>
    <row r="111" spans="1:23" ht="24.75" customHeight="1" x14ac:dyDescent="0.3">
      <c r="A111" s="305" t="s">
        <v>60</v>
      </c>
      <c r="B111" s="282" t="s">
        <v>202</v>
      </c>
      <c r="C111" s="316" t="s">
        <v>191</v>
      </c>
      <c r="D111" s="439"/>
      <c r="E111" s="300"/>
      <c r="F111" s="300"/>
      <c r="G111" s="300"/>
      <c r="H111" s="300"/>
      <c r="I111" s="300"/>
      <c r="J111" s="300"/>
      <c r="K111" s="300"/>
      <c r="L111" s="300"/>
      <c r="M111" s="300"/>
      <c r="N111" s="300"/>
      <c r="O111" s="300"/>
      <c r="P111" s="300"/>
      <c r="Q111" s="300"/>
      <c r="R111" s="300"/>
      <c r="S111" s="300"/>
      <c r="T111" s="300"/>
      <c r="U111" s="300"/>
      <c r="V111" s="300"/>
      <c r="W111" s="300"/>
    </row>
    <row r="112" spans="1:23" ht="24.75" customHeight="1" x14ac:dyDescent="0.3">
      <c r="A112" s="307" t="s">
        <v>60</v>
      </c>
      <c r="B112" s="285" t="s">
        <v>203</v>
      </c>
      <c r="C112" s="317" t="s">
        <v>191</v>
      </c>
      <c r="D112" s="453"/>
      <c r="E112" s="300"/>
      <c r="F112" s="300"/>
      <c r="G112" s="300"/>
      <c r="H112" s="300"/>
      <c r="I112" s="300"/>
      <c r="J112" s="300"/>
      <c r="K112" s="300"/>
      <c r="L112" s="300"/>
      <c r="M112" s="300"/>
      <c r="N112" s="300"/>
      <c r="O112" s="300"/>
      <c r="P112" s="300"/>
      <c r="Q112" s="300"/>
      <c r="R112" s="300"/>
      <c r="S112" s="300"/>
      <c r="T112" s="300"/>
      <c r="U112" s="300"/>
      <c r="V112" s="300"/>
      <c r="W112" s="300"/>
    </row>
    <row r="113" spans="1:23" ht="15.75" customHeight="1" x14ac:dyDescent="0.3">
      <c r="A113" s="345" t="s">
        <v>204</v>
      </c>
      <c r="B113" s="319"/>
      <c r="C113" s="346"/>
      <c r="D113" s="347"/>
      <c r="E113" s="300"/>
      <c r="F113" s="300"/>
      <c r="G113" s="300"/>
      <c r="H113" s="300"/>
      <c r="I113" s="300"/>
      <c r="J113" s="300"/>
      <c r="K113" s="300"/>
      <c r="L113" s="300"/>
      <c r="M113" s="300"/>
      <c r="N113" s="300"/>
      <c r="O113" s="300"/>
      <c r="P113" s="300"/>
      <c r="Q113" s="300"/>
      <c r="R113" s="300"/>
      <c r="S113" s="300"/>
      <c r="T113" s="300"/>
      <c r="U113" s="300"/>
      <c r="V113" s="300"/>
      <c r="W113" s="300"/>
    </row>
    <row r="114" spans="1:23" ht="15.75" customHeight="1" x14ac:dyDescent="0.3">
      <c r="A114" s="355" t="s">
        <v>55</v>
      </c>
      <c r="B114" s="322">
        <v>7</v>
      </c>
      <c r="C114" s="357" t="s">
        <v>205</v>
      </c>
      <c r="D114" s="358"/>
      <c r="E114" s="300"/>
      <c r="F114" s="300"/>
      <c r="G114" s="300"/>
      <c r="H114" s="300"/>
      <c r="I114" s="300"/>
      <c r="J114" s="300"/>
      <c r="K114" s="300"/>
      <c r="L114" s="300"/>
      <c r="M114" s="300"/>
      <c r="N114" s="300"/>
      <c r="O114" s="300"/>
      <c r="P114" s="300"/>
      <c r="Q114" s="300"/>
      <c r="R114" s="300"/>
      <c r="S114" s="300"/>
      <c r="T114" s="300"/>
      <c r="U114" s="300"/>
      <c r="V114" s="300"/>
      <c r="W114" s="300"/>
    </row>
    <row r="115" spans="1:23" ht="27" customHeight="1" x14ac:dyDescent="0.3">
      <c r="A115" s="305" t="s">
        <v>60</v>
      </c>
      <c r="B115" s="282" t="s">
        <v>206</v>
      </c>
      <c r="C115" s="316" t="s">
        <v>207</v>
      </c>
      <c r="D115" s="463" t="s">
        <v>354</v>
      </c>
      <c r="E115" s="300"/>
      <c r="F115" s="300"/>
      <c r="G115" s="300"/>
      <c r="H115" s="300"/>
      <c r="I115" s="300"/>
      <c r="J115" s="300"/>
      <c r="K115" s="300"/>
      <c r="L115" s="300"/>
      <c r="M115" s="300"/>
      <c r="N115" s="300"/>
      <c r="O115" s="300"/>
      <c r="P115" s="300"/>
      <c r="Q115" s="300"/>
      <c r="R115" s="300"/>
      <c r="S115" s="300"/>
      <c r="T115" s="300"/>
      <c r="U115" s="300"/>
      <c r="V115" s="300"/>
      <c r="W115" s="300"/>
    </row>
    <row r="116" spans="1:23" ht="27" customHeight="1" x14ac:dyDescent="0.3">
      <c r="A116" s="305" t="s">
        <v>60</v>
      </c>
      <c r="B116" s="282" t="s">
        <v>208</v>
      </c>
      <c r="C116" s="316" t="s">
        <v>209</v>
      </c>
      <c r="D116" s="439"/>
      <c r="E116" s="300"/>
      <c r="F116" s="300"/>
      <c r="G116" s="300"/>
      <c r="H116" s="300"/>
      <c r="I116" s="300"/>
      <c r="J116" s="300"/>
      <c r="K116" s="300"/>
      <c r="L116" s="300"/>
      <c r="M116" s="300"/>
      <c r="N116" s="300"/>
      <c r="O116" s="300"/>
      <c r="P116" s="300"/>
      <c r="Q116" s="300"/>
      <c r="R116" s="300"/>
      <c r="S116" s="300"/>
      <c r="T116" s="300"/>
      <c r="U116" s="300"/>
      <c r="V116" s="300"/>
      <c r="W116" s="300"/>
    </row>
    <row r="117" spans="1:23" ht="27" customHeight="1" x14ac:dyDescent="0.3">
      <c r="A117" s="305" t="s">
        <v>60</v>
      </c>
      <c r="B117" s="282" t="s">
        <v>210</v>
      </c>
      <c r="C117" s="316" t="s">
        <v>211</v>
      </c>
      <c r="D117" s="439"/>
      <c r="E117" s="300"/>
      <c r="F117" s="300"/>
      <c r="G117" s="300"/>
      <c r="H117" s="300"/>
      <c r="I117" s="300"/>
      <c r="J117" s="300"/>
      <c r="K117" s="300"/>
      <c r="L117" s="300"/>
      <c r="M117" s="300"/>
      <c r="N117" s="300"/>
      <c r="O117" s="300"/>
      <c r="P117" s="300"/>
      <c r="Q117" s="300"/>
      <c r="R117" s="300"/>
      <c r="S117" s="300"/>
      <c r="T117" s="300"/>
      <c r="U117" s="300"/>
      <c r="V117" s="300"/>
      <c r="W117" s="300"/>
    </row>
    <row r="118" spans="1:23" ht="29.25" customHeight="1" x14ac:dyDescent="0.3">
      <c r="A118" s="305" t="s">
        <v>60</v>
      </c>
      <c r="B118" s="282" t="s">
        <v>212</v>
      </c>
      <c r="C118" s="316" t="s">
        <v>213</v>
      </c>
      <c r="D118" s="439"/>
      <c r="E118" s="300"/>
      <c r="F118" s="300"/>
      <c r="G118" s="300"/>
      <c r="H118" s="300"/>
      <c r="I118" s="300"/>
      <c r="J118" s="300"/>
      <c r="K118" s="300"/>
      <c r="L118" s="300"/>
      <c r="M118" s="300"/>
      <c r="N118" s="300"/>
      <c r="O118" s="300"/>
      <c r="P118" s="300"/>
      <c r="Q118" s="300"/>
      <c r="R118" s="300"/>
      <c r="S118" s="300"/>
      <c r="T118" s="300"/>
      <c r="U118" s="300"/>
      <c r="V118" s="300"/>
      <c r="W118" s="300"/>
    </row>
    <row r="119" spans="1:23" ht="29.25" customHeight="1" x14ac:dyDescent="0.3">
      <c r="A119" s="305" t="s">
        <v>60</v>
      </c>
      <c r="B119" s="282" t="s">
        <v>214</v>
      </c>
      <c r="C119" s="316" t="s">
        <v>215</v>
      </c>
      <c r="D119" s="439"/>
      <c r="E119" s="300"/>
      <c r="F119" s="300"/>
      <c r="G119" s="300"/>
      <c r="H119" s="300"/>
      <c r="I119" s="300"/>
      <c r="J119" s="300"/>
      <c r="K119" s="300"/>
      <c r="L119" s="300"/>
      <c r="M119" s="300"/>
      <c r="N119" s="300"/>
      <c r="O119" s="300"/>
      <c r="P119" s="300"/>
      <c r="Q119" s="300"/>
      <c r="R119" s="300"/>
      <c r="S119" s="300"/>
      <c r="T119" s="300"/>
      <c r="U119" s="300"/>
      <c r="V119" s="300"/>
      <c r="W119" s="300"/>
    </row>
    <row r="120" spans="1:23" ht="29.25" customHeight="1" x14ac:dyDescent="0.3">
      <c r="A120" s="305" t="s">
        <v>60</v>
      </c>
      <c r="B120" s="282" t="s">
        <v>216</v>
      </c>
      <c r="C120" s="316" t="s">
        <v>217</v>
      </c>
      <c r="D120" s="439"/>
      <c r="E120" s="300"/>
      <c r="F120" s="300"/>
      <c r="G120" s="300"/>
      <c r="H120" s="300"/>
      <c r="I120" s="300"/>
      <c r="J120" s="300"/>
      <c r="K120" s="300"/>
      <c r="L120" s="300"/>
      <c r="M120" s="300"/>
      <c r="N120" s="300"/>
      <c r="O120" s="300"/>
      <c r="P120" s="300"/>
      <c r="Q120" s="300"/>
      <c r="R120" s="300"/>
      <c r="S120" s="300"/>
      <c r="T120" s="300"/>
      <c r="U120" s="300"/>
      <c r="V120" s="300"/>
      <c r="W120" s="300"/>
    </row>
    <row r="121" spans="1:23" ht="29.25" customHeight="1" x14ac:dyDescent="0.3">
      <c r="A121" s="305" t="s">
        <v>60</v>
      </c>
      <c r="B121" s="282" t="s">
        <v>218</v>
      </c>
      <c r="C121" s="316" t="s">
        <v>219</v>
      </c>
      <c r="D121" s="439"/>
      <c r="E121" s="300"/>
      <c r="F121" s="300"/>
      <c r="G121" s="300"/>
      <c r="H121" s="300"/>
      <c r="I121" s="300"/>
      <c r="J121" s="300"/>
      <c r="K121" s="300"/>
      <c r="L121" s="300"/>
      <c r="M121" s="300"/>
      <c r="N121" s="300"/>
      <c r="O121" s="300"/>
      <c r="P121" s="300"/>
      <c r="Q121" s="300"/>
      <c r="R121" s="300"/>
      <c r="S121" s="300"/>
      <c r="T121" s="300"/>
      <c r="U121" s="300"/>
      <c r="V121" s="300"/>
      <c r="W121" s="300"/>
    </row>
    <row r="122" spans="1:23" ht="29.25" customHeight="1" x14ac:dyDescent="0.3">
      <c r="A122" s="305" t="s">
        <v>60</v>
      </c>
      <c r="B122" s="282" t="s">
        <v>220</v>
      </c>
      <c r="C122" s="316" t="s">
        <v>221</v>
      </c>
      <c r="D122" s="439"/>
      <c r="E122" s="300"/>
      <c r="F122" s="300"/>
      <c r="G122" s="300"/>
      <c r="H122" s="300"/>
      <c r="I122" s="300"/>
      <c r="J122" s="300"/>
      <c r="K122" s="300"/>
      <c r="L122" s="300"/>
      <c r="M122" s="300"/>
      <c r="N122" s="300"/>
      <c r="O122" s="300"/>
      <c r="P122" s="300"/>
      <c r="Q122" s="300"/>
      <c r="R122" s="300"/>
      <c r="S122" s="300"/>
      <c r="T122" s="300"/>
      <c r="U122" s="300"/>
      <c r="V122" s="300"/>
      <c r="W122" s="300"/>
    </row>
    <row r="123" spans="1:23" ht="24.75" customHeight="1" x14ac:dyDescent="0.3">
      <c r="A123" s="307" t="s">
        <v>60</v>
      </c>
      <c r="B123" s="282" t="s">
        <v>222</v>
      </c>
      <c r="C123" s="317" t="s">
        <v>223</v>
      </c>
      <c r="D123" s="439"/>
      <c r="E123" s="300"/>
      <c r="F123" s="300"/>
      <c r="G123" s="300"/>
      <c r="H123" s="300"/>
      <c r="I123" s="300"/>
      <c r="J123" s="300"/>
      <c r="K123" s="300"/>
      <c r="L123" s="300"/>
      <c r="M123" s="300"/>
      <c r="N123" s="300"/>
      <c r="O123" s="300"/>
      <c r="P123" s="300"/>
      <c r="Q123" s="300"/>
      <c r="R123" s="300"/>
      <c r="S123" s="300"/>
      <c r="T123" s="300"/>
      <c r="U123" s="300"/>
      <c r="V123" s="300"/>
      <c r="W123" s="300"/>
    </row>
    <row r="124" spans="1:23" ht="24.75" customHeight="1" x14ac:dyDescent="0.3">
      <c r="A124" s="307" t="s">
        <v>60</v>
      </c>
      <c r="B124" s="282" t="s">
        <v>224</v>
      </c>
      <c r="C124" s="317" t="s">
        <v>225</v>
      </c>
      <c r="D124" s="439"/>
      <c r="E124" s="300"/>
      <c r="F124" s="300"/>
      <c r="G124" s="300"/>
      <c r="H124" s="300"/>
      <c r="I124" s="300"/>
      <c r="J124" s="300"/>
      <c r="K124" s="300"/>
      <c r="L124" s="300"/>
      <c r="M124" s="300"/>
      <c r="N124" s="300"/>
      <c r="O124" s="300"/>
      <c r="P124" s="300"/>
      <c r="Q124" s="300"/>
      <c r="R124" s="300"/>
      <c r="S124" s="300"/>
      <c r="T124" s="300"/>
      <c r="U124" s="300"/>
      <c r="V124" s="300"/>
      <c r="W124" s="300"/>
    </row>
    <row r="125" spans="1:23" ht="37.5" customHeight="1" x14ac:dyDescent="0.3">
      <c r="A125" s="307" t="s">
        <v>60</v>
      </c>
      <c r="B125" s="282" t="s">
        <v>226</v>
      </c>
      <c r="C125" s="361" t="s">
        <v>355</v>
      </c>
      <c r="D125" s="439"/>
      <c r="E125" s="300"/>
      <c r="F125" s="300"/>
      <c r="G125" s="300"/>
      <c r="H125" s="300"/>
      <c r="I125" s="300"/>
      <c r="J125" s="300"/>
      <c r="K125" s="300"/>
      <c r="L125" s="300"/>
      <c r="M125" s="300"/>
      <c r="N125" s="300"/>
      <c r="O125" s="300"/>
      <c r="P125" s="300"/>
      <c r="Q125" s="300"/>
      <c r="R125" s="300"/>
      <c r="S125" s="300"/>
      <c r="T125" s="300"/>
      <c r="U125" s="300"/>
      <c r="V125" s="300"/>
      <c r="W125" s="300"/>
    </row>
    <row r="126" spans="1:23" ht="24.75" customHeight="1" x14ac:dyDescent="0.3">
      <c r="A126" s="345" t="s">
        <v>228</v>
      </c>
      <c r="B126" s="319"/>
      <c r="C126" s="346"/>
      <c r="D126" s="439"/>
      <c r="E126" s="300"/>
      <c r="F126" s="300"/>
      <c r="G126" s="300"/>
      <c r="H126" s="300"/>
      <c r="I126" s="300"/>
      <c r="J126" s="300"/>
      <c r="K126" s="300"/>
      <c r="L126" s="300"/>
      <c r="M126" s="300"/>
      <c r="N126" s="300"/>
      <c r="O126" s="300"/>
      <c r="P126" s="300"/>
      <c r="Q126" s="300"/>
      <c r="R126" s="300"/>
      <c r="S126" s="300"/>
      <c r="T126" s="300"/>
      <c r="U126" s="300"/>
      <c r="V126" s="300"/>
      <c r="W126" s="300"/>
    </row>
    <row r="127" spans="1:23" ht="43.5" customHeight="1" x14ac:dyDescent="0.3">
      <c r="A127" s="355" t="s">
        <v>55</v>
      </c>
      <c r="B127" s="322">
        <v>8</v>
      </c>
      <c r="C127" s="362" t="s">
        <v>229</v>
      </c>
      <c r="D127" s="454" t="s">
        <v>356</v>
      </c>
      <c r="E127" s="300"/>
      <c r="F127" s="300"/>
      <c r="G127" s="300"/>
      <c r="H127" s="300"/>
      <c r="I127" s="300"/>
      <c r="J127" s="300"/>
      <c r="K127" s="300"/>
      <c r="L127" s="300"/>
      <c r="M127" s="300"/>
      <c r="N127" s="300"/>
      <c r="O127" s="300"/>
      <c r="P127" s="300"/>
      <c r="Q127" s="300"/>
      <c r="R127" s="300"/>
      <c r="S127" s="300"/>
      <c r="T127" s="300"/>
      <c r="U127" s="300"/>
      <c r="V127" s="300"/>
      <c r="W127" s="300"/>
    </row>
    <row r="128" spans="1:23" ht="43.5" customHeight="1" x14ac:dyDescent="0.3">
      <c r="A128" s="351" t="s">
        <v>60</v>
      </c>
      <c r="B128" s="363" t="s">
        <v>230</v>
      </c>
      <c r="C128" s="364" t="s">
        <v>231</v>
      </c>
      <c r="D128" s="439"/>
      <c r="E128" s="300"/>
      <c r="F128" s="300"/>
      <c r="G128" s="300"/>
      <c r="H128" s="300"/>
      <c r="I128" s="300"/>
      <c r="J128" s="300"/>
      <c r="K128" s="300"/>
      <c r="L128" s="300"/>
      <c r="M128" s="300"/>
      <c r="N128" s="300"/>
      <c r="O128" s="300"/>
      <c r="P128" s="300"/>
      <c r="Q128" s="300"/>
      <c r="R128" s="300"/>
      <c r="S128" s="300"/>
      <c r="T128" s="300"/>
      <c r="U128" s="300"/>
      <c r="V128" s="300"/>
      <c r="W128" s="300"/>
    </row>
    <row r="129" spans="1:23" ht="43.5" customHeight="1" x14ac:dyDescent="0.3">
      <c r="A129" s="351" t="s">
        <v>60</v>
      </c>
      <c r="B129" s="363" t="s">
        <v>233</v>
      </c>
      <c r="C129" s="364" t="s">
        <v>234</v>
      </c>
      <c r="D129" s="439"/>
      <c r="E129" s="300"/>
      <c r="F129" s="300"/>
      <c r="G129" s="300"/>
      <c r="H129" s="300"/>
      <c r="I129" s="300"/>
      <c r="J129" s="300"/>
      <c r="K129" s="300"/>
      <c r="L129" s="300"/>
      <c r="M129" s="300"/>
      <c r="N129" s="300"/>
      <c r="O129" s="300"/>
      <c r="P129" s="300"/>
      <c r="Q129" s="300"/>
      <c r="R129" s="300"/>
      <c r="S129" s="300"/>
      <c r="T129" s="300"/>
      <c r="U129" s="300"/>
      <c r="V129" s="300"/>
      <c r="W129" s="300"/>
    </row>
    <row r="130" spans="1:23" ht="43.5" customHeight="1" x14ac:dyDescent="0.3">
      <c r="A130" s="351" t="s">
        <v>60</v>
      </c>
      <c r="B130" s="363" t="s">
        <v>235</v>
      </c>
      <c r="C130" s="364" t="s">
        <v>236</v>
      </c>
      <c r="D130" s="439"/>
      <c r="E130" s="300"/>
      <c r="F130" s="300"/>
      <c r="G130" s="300"/>
      <c r="H130" s="300"/>
      <c r="I130" s="300"/>
      <c r="J130" s="300"/>
      <c r="K130" s="300"/>
      <c r="L130" s="300"/>
      <c r="M130" s="300"/>
      <c r="N130" s="300"/>
      <c r="O130" s="300"/>
      <c r="P130" s="300"/>
      <c r="Q130" s="300"/>
      <c r="R130" s="300"/>
      <c r="S130" s="300"/>
      <c r="T130" s="300"/>
      <c r="U130" s="300"/>
      <c r="V130" s="300"/>
      <c r="W130" s="300"/>
    </row>
    <row r="131" spans="1:23" ht="43.5" customHeight="1" x14ac:dyDescent="0.3">
      <c r="A131" s="351" t="s">
        <v>60</v>
      </c>
      <c r="B131" s="363" t="s">
        <v>238</v>
      </c>
      <c r="C131" s="364" t="s">
        <v>239</v>
      </c>
      <c r="D131" s="439"/>
      <c r="E131" s="300"/>
      <c r="F131" s="300"/>
      <c r="G131" s="300"/>
      <c r="H131" s="300"/>
      <c r="I131" s="300"/>
      <c r="J131" s="300"/>
      <c r="K131" s="300"/>
      <c r="L131" s="300"/>
      <c r="M131" s="300"/>
      <c r="N131" s="300"/>
      <c r="O131" s="300"/>
      <c r="P131" s="300"/>
      <c r="Q131" s="300"/>
      <c r="R131" s="300"/>
      <c r="S131" s="300"/>
      <c r="T131" s="300"/>
      <c r="U131" s="300"/>
      <c r="V131" s="300"/>
      <c r="W131" s="300"/>
    </row>
    <row r="132" spans="1:23" ht="43.5" customHeight="1" x14ac:dyDescent="0.35">
      <c r="A132" s="354" t="s">
        <v>60</v>
      </c>
      <c r="B132" s="363" t="s">
        <v>240</v>
      </c>
      <c r="C132" s="365" t="s">
        <v>241</v>
      </c>
      <c r="D132" s="439"/>
      <c r="E132" s="280"/>
      <c r="F132" s="280"/>
      <c r="G132" s="280"/>
      <c r="H132" s="280"/>
      <c r="I132" s="280"/>
      <c r="J132" s="280"/>
      <c r="K132" s="280"/>
      <c r="L132" s="280"/>
      <c r="M132" s="280"/>
      <c r="N132" s="280"/>
      <c r="O132" s="280"/>
      <c r="P132" s="280"/>
      <c r="Q132" s="280"/>
      <c r="R132" s="280"/>
      <c r="S132" s="280"/>
      <c r="T132" s="280"/>
      <c r="U132" s="280"/>
      <c r="V132" s="280"/>
      <c r="W132" s="280"/>
    </row>
    <row r="133" spans="1:23" ht="43.5" customHeight="1" x14ac:dyDescent="0.3">
      <c r="A133" s="353" t="s">
        <v>60</v>
      </c>
      <c r="B133" s="366" t="s">
        <v>242</v>
      </c>
      <c r="C133" s="361" t="s">
        <v>357</v>
      </c>
      <c r="D133" s="439"/>
      <c r="E133" s="300"/>
      <c r="F133" s="300"/>
      <c r="G133" s="300"/>
      <c r="H133" s="300"/>
      <c r="I133" s="300"/>
      <c r="J133" s="300"/>
      <c r="K133" s="300"/>
      <c r="L133" s="300"/>
      <c r="M133" s="300"/>
      <c r="N133" s="300"/>
      <c r="O133" s="300"/>
      <c r="P133" s="300"/>
      <c r="Q133" s="300"/>
      <c r="R133" s="300"/>
      <c r="S133" s="300"/>
      <c r="T133" s="300"/>
      <c r="U133" s="300"/>
      <c r="V133" s="300"/>
      <c r="W133" s="300"/>
    </row>
    <row r="134" spans="1:23" ht="24.75" customHeight="1" x14ac:dyDescent="0.3">
      <c r="A134" s="345" t="s">
        <v>244</v>
      </c>
      <c r="B134" s="319"/>
      <c r="C134" s="346"/>
      <c r="D134" s="453"/>
      <c r="E134" s="300"/>
      <c r="F134" s="300"/>
      <c r="G134" s="300"/>
      <c r="H134" s="300"/>
      <c r="I134" s="300"/>
      <c r="J134" s="300"/>
      <c r="K134" s="300"/>
      <c r="L134" s="300"/>
      <c r="M134" s="300"/>
      <c r="N134" s="300"/>
      <c r="O134" s="300"/>
      <c r="P134" s="300"/>
      <c r="Q134" s="300"/>
      <c r="R134" s="300"/>
      <c r="S134" s="300"/>
      <c r="T134" s="300"/>
      <c r="U134" s="300"/>
      <c r="V134" s="300"/>
      <c r="W134" s="300"/>
    </row>
    <row r="135" spans="1:23" ht="24.75" customHeight="1" x14ac:dyDescent="0.3">
      <c r="A135" s="355" t="s">
        <v>55</v>
      </c>
      <c r="B135" s="322">
        <v>9</v>
      </c>
      <c r="C135" s="357" t="s">
        <v>245</v>
      </c>
      <c r="D135" s="358"/>
      <c r="E135" s="300"/>
      <c r="F135" s="300"/>
      <c r="G135" s="300"/>
      <c r="H135" s="300"/>
      <c r="I135" s="300"/>
      <c r="J135" s="300"/>
      <c r="K135" s="300"/>
      <c r="L135" s="300"/>
      <c r="M135" s="300"/>
      <c r="N135" s="300"/>
      <c r="O135" s="300"/>
      <c r="P135" s="300"/>
      <c r="Q135" s="300"/>
      <c r="R135" s="300"/>
      <c r="S135" s="300"/>
      <c r="T135" s="300"/>
      <c r="U135" s="300"/>
      <c r="V135" s="300"/>
      <c r="W135" s="300"/>
    </row>
    <row r="136" spans="1:23" ht="62.25" customHeight="1" x14ac:dyDescent="0.3">
      <c r="A136" s="367" t="s">
        <v>60</v>
      </c>
      <c r="B136" s="368">
        <v>43839</v>
      </c>
      <c r="C136" s="369" t="s">
        <v>246</v>
      </c>
      <c r="D136" s="454" t="s">
        <v>358</v>
      </c>
      <c r="E136" s="300"/>
      <c r="F136" s="300"/>
      <c r="G136" s="300"/>
      <c r="H136" s="300"/>
      <c r="I136" s="300"/>
      <c r="J136" s="300"/>
      <c r="K136" s="300"/>
      <c r="L136" s="300"/>
      <c r="M136" s="300"/>
      <c r="N136" s="300"/>
      <c r="O136" s="300"/>
      <c r="P136" s="300"/>
      <c r="Q136" s="300"/>
      <c r="R136" s="300"/>
      <c r="S136" s="300"/>
      <c r="T136" s="300"/>
      <c r="U136" s="300"/>
      <c r="V136" s="300"/>
      <c r="W136" s="300"/>
    </row>
    <row r="137" spans="1:23" ht="62.25" customHeight="1" x14ac:dyDescent="0.3">
      <c r="A137" s="305" t="s">
        <v>60</v>
      </c>
      <c r="B137" s="370">
        <v>43870</v>
      </c>
      <c r="C137" s="316" t="s">
        <v>247</v>
      </c>
      <c r="D137" s="439"/>
      <c r="E137" s="300"/>
      <c r="F137" s="300"/>
      <c r="G137" s="300"/>
      <c r="H137" s="300"/>
      <c r="I137" s="300"/>
      <c r="J137" s="300"/>
      <c r="K137" s="300"/>
      <c r="L137" s="300"/>
      <c r="M137" s="300"/>
      <c r="N137" s="300"/>
      <c r="O137" s="300"/>
      <c r="P137" s="300"/>
      <c r="Q137" s="300"/>
      <c r="R137" s="300"/>
      <c r="S137" s="300"/>
      <c r="T137" s="300"/>
      <c r="U137" s="300"/>
      <c r="V137" s="300"/>
      <c r="W137" s="300"/>
    </row>
    <row r="138" spans="1:23" ht="62.25" customHeight="1" x14ac:dyDescent="0.3">
      <c r="A138" s="305" t="s">
        <v>60</v>
      </c>
      <c r="B138" s="370">
        <v>43899</v>
      </c>
      <c r="C138" s="316" t="s">
        <v>248</v>
      </c>
      <c r="D138" s="439"/>
      <c r="E138" s="300"/>
      <c r="F138" s="300"/>
      <c r="G138" s="300"/>
      <c r="H138" s="300"/>
      <c r="I138" s="300"/>
      <c r="J138" s="300"/>
      <c r="K138" s="300"/>
      <c r="L138" s="300"/>
      <c r="M138" s="300"/>
      <c r="N138" s="300"/>
      <c r="O138" s="300"/>
      <c r="P138" s="300"/>
      <c r="Q138" s="300"/>
      <c r="R138" s="300"/>
      <c r="S138" s="300"/>
      <c r="T138" s="300"/>
      <c r="U138" s="300"/>
      <c r="V138" s="300"/>
      <c r="W138" s="300"/>
    </row>
    <row r="139" spans="1:23" ht="62.25" customHeight="1" x14ac:dyDescent="0.3">
      <c r="A139" s="305" t="s">
        <v>60</v>
      </c>
      <c r="B139" s="370">
        <v>43930</v>
      </c>
      <c r="C139" s="316" t="s">
        <v>249</v>
      </c>
      <c r="D139" s="439"/>
      <c r="E139" s="300"/>
      <c r="F139" s="300"/>
      <c r="G139" s="300"/>
      <c r="H139" s="300"/>
      <c r="I139" s="300"/>
      <c r="J139" s="300"/>
      <c r="K139" s="300"/>
      <c r="L139" s="300"/>
      <c r="M139" s="300"/>
      <c r="N139" s="300"/>
      <c r="O139" s="300"/>
      <c r="P139" s="300"/>
      <c r="Q139" s="300"/>
      <c r="R139" s="300"/>
      <c r="S139" s="300"/>
      <c r="T139" s="300"/>
      <c r="U139" s="300"/>
      <c r="V139" s="300"/>
      <c r="W139" s="300"/>
    </row>
    <row r="140" spans="1:23" ht="62.25" customHeight="1" x14ac:dyDescent="0.3">
      <c r="A140" s="307" t="s">
        <v>60</v>
      </c>
      <c r="B140" s="370">
        <v>43960</v>
      </c>
      <c r="C140" s="317" t="s">
        <v>250</v>
      </c>
      <c r="D140" s="439"/>
      <c r="E140" s="300"/>
      <c r="F140" s="300"/>
      <c r="G140" s="300"/>
      <c r="H140" s="300"/>
      <c r="I140" s="300"/>
      <c r="J140" s="300"/>
      <c r="K140" s="300"/>
      <c r="L140" s="300"/>
      <c r="M140" s="300"/>
      <c r="N140" s="300"/>
      <c r="O140" s="300"/>
      <c r="P140" s="300"/>
      <c r="Q140" s="300"/>
      <c r="R140" s="300"/>
      <c r="S140" s="300"/>
      <c r="T140" s="300"/>
      <c r="U140" s="300"/>
      <c r="V140" s="300"/>
      <c r="W140" s="300"/>
    </row>
    <row r="141" spans="1:23" ht="62.25" customHeight="1" x14ac:dyDescent="0.3">
      <c r="A141" s="307" t="s">
        <v>60</v>
      </c>
      <c r="B141" s="370">
        <v>43991</v>
      </c>
      <c r="C141" s="361" t="s">
        <v>251</v>
      </c>
      <c r="D141" s="453"/>
      <c r="E141" s="300"/>
      <c r="F141" s="300"/>
      <c r="G141" s="300"/>
      <c r="H141" s="300"/>
      <c r="I141" s="300"/>
      <c r="J141" s="300"/>
      <c r="K141" s="300"/>
      <c r="L141" s="300"/>
      <c r="M141" s="300"/>
      <c r="N141" s="300"/>
      <c r="O141" s="300"/>
      <c r="P141" s="300"/>
      <c r="Q141" s="300"/>
      <c r="R141" s="300"/>
      <c r="S141" s="300"/>
      <c r="T141" s="300"/>
      <c r="U141" s="300"/>
      <c r="V141" s="300"/>
      <c r="W141" s="300"/>
    </row>
    <row r="142" spans="1:23" ht="19.5" customHeight="1" x14ac:dyDescent="0.3">
      <c r="A142" s="345" t="s">
        <v>252</v>
      </c>
      <c r="B142" s="319"/>
      <c r="C142" s="346"/>
      <c r="D142" s="347"/>
      <c r="E142" s="300"/>
      <c r="F142" s="300"/>
      <c r="G142" s="300"/>
      <c r="H142" s="300"/>
      <c r="I142" s="300"/>
      <c r="J142" s="300"/>
      <c r="K142" s="300"/>
      <c r="L142" s="300"/>
      <c r="M142" s="300"/>
      <c r="N142" s="300"/>
      <c r="O142" s="300"/>
      <c r="P142" s="300"/>
      <c r="Q142" s="300"/>
      <c r="R142" s="300"/>
      <c r="S142" s="300"/>
      <c r="T142" s="300"/>
      <c r="U142" s="300"/>
      <c r="V142" s="300"/>
      <c r="W142" s="300"/>
    </row>
    <row r="143" spans="1:23" ht="19.5" customHeight="1" x14ac:dyDescent="0.3">
      <c r="A143" s="355" t="s">
        <v>55</v>
      </c>
      <c r="B143" s="322">
        <v>10</v>
      </c>
      <c r="C143" s="357" t="s">
        <v>253</v>
      </c>
      <c r="D143" s="358"/>
      <c r="E143" s="300"/>
      <c r="F143" s="300"/>
      <c r="G143" s="300"/>
      <c r="H143" s="300"/>
      <c r="I143" s="300"/>
      <c r="J143" s="300"/>
      <c r="K143" s="300"/>
      <c r="L143" s="300"/>
      <c r="M143" s="300"/>
      <c r="N143" s="300"/>
      <c r="O143" s="300"/>
      <c r="P143" s="300"/>
      <c r="Q143" s="300"/>
      <c r="R143" s="300"/>
      <c r="S143" s="300"/>
      <c r="T143" s="300"/>
      <c r="U143" s="300"/>
      <c r="V143" s="300"/>
      <c r="W143" s="300"/>
    </row>
    <row r="144" spans="1:23" ht="51.75" customHeight="1" x14ac:dyDescent="0.3">
      <c r="A144" s="305" t="s">
        <v>60</v>
      </c>
      <c r="B144" s="370">
        <v>43840</v>
      </c>
      <c r="C144" s="371" t="s">
        <v>254</v>
      </c>
      <c r="D144" s="454" t="s">
        <v>359</v>
      </c>
      <c r="E144" s="300"/>
      <c r="F144" s="300"/>
      <c r="G144" s="300"/>
      <c r="H144" s="300"/>
      <c r="I144" s="300"/>
      <c r="J144" s="300"/>
      <c r="K144" s="300"/>
      <c r="L144" s="300"/>
      <c r="M144" s="300"/>
      <c r="N144" s="300"/>
      <c r="O144" s="300"/>
      <c r="P144" s="300"/>
      <c r="Q144" s="300"/>
      <c r="R144" s="300"/>
      <c r="S144" s="300"/>
      <c r="T144" s="300"/>
      <c r="U144" s="300"/>
      <c r="V144" s="300"/>
      <c r="W144" s="300"/>
    </row>
    <row r="145" spans="1:23" ht="51.75" customHeight="1" x14ac:dyDescent="0.3">
      <c r="A145" s="305" t="s">
        <v>60</v>
      </c>
      <c r="B145" s="370">
        <v>43871</v>
      </c>
      <c r="C145" s="371" t="s">
        <v>254</v>
      </c>
      <c r="D145" s="439"/>
      <c r="E145" s="300"/>
      <c r="F145" s="300"/>
      <c r="G145" s="300"/>
      <c r="H145" s="300"/>
      <c r="I145" s="300"/>
      <c r="J145" s="300"/>
      <c r="K145" s="300"/>
      <c r="L145" s="300"/>
      <c r="M145" s="300"/>
      <c r="N145" s="300"/>
      <c r="O145" s="300"/>
      <c r="P145" s="300"/>
      <c r="Q145" s="300"/>
      <c r="R145" s="300"/>
      <c r="S145" s="300"/>
      <c r="T145" s="300"/>
      <c r="U145" s="300"/>
      <c r="V145" s="300"/>
      <c r="W145" s="300"/>
    </row>
    <row r="146" spans="1:23" ht="51.75" customHeight="1" x14ac:dyDescent="0.3">
      <c r="A146" s="305" t="s">
        <v>60</v>
      </c>
      <c r="B146" s="370">
        <v>43900</v>
      </c>
      <c r="C146" s="371" t="s">
        <v>254</v>
      </c>
      <c r="D146" s="439"/>
      <c r="E146" s="300"/>
      <c r="F146" s="300"/>
      <c r="G146" s="300"/>
      <c r="H146" s="300"/>
      <c r="I146" s="300"/>
      <c r="J146" s="300"/>
      <c r="K146" s="300"/>
      <c r="L146" s="300"/>
      <c r="M146" s="300"/>
      <c r="N146" s="300"/>
      <c r="O146" s="300"/>
      <c r="P146" s="300"/>
      <c r="Q146" s="300"/>
      <c r="R146" s="300"/>
      <c r="S146" s="300"/>
      <c r="T146" s="300"/>
      <c r="U146" s="300"/>
      <c r="V146" s="300"/>
      <c r="W146" s="300"/>
    </row>
    <row r="147" spans="1:23" ht="102" customHeight="1" x14ac:dyDescent="0.3">
      <c r="A147" s="307" t="s">
        <v>60</v>
      </c>
      <c r="B147" s="370">
        <v>43931</v>
      </c>
      <c r="C147" s="317" t="s">
        <v>255</v>
      </c>
      <c r="D147" s="439"/>
      <c r="E147" s="300"/>
      <c r="F147" s="300"/>
      <c r="G147" s="300"/>
      <c r="H147" s="300"/>
      <c r="I147" s="300"/>
      <c r="J147" s="300"/>
      <c r="K147" s="300"/>
      <c r="L147" s="300"/>
      <c r="M147" s="300"/>
      <c r="N147" s="300"/>
      <c r="O147" s="300"/>
      <c r="P147" s="300"/>
      <c r="Q147" s="300"/>
      <c r="R147" s="300"/>
      <c r="S147" s="300"/>
      <c r="T147" s="300"/>
      <c r="U147" s="300"/>
      <c r="V147" s="300"/>
      <c r="W147" s="300"/>
    </row>
    <row r="148" spans="1:23" ht="97.5" customHeight="1" x14ac:dyDescent="0.3">
      <c r="A148" s="101" t="s">
        <v>60</v>
      </c>
      <c r="B148" s="213">
        <v>43961</v>
      </c>
      <c r="C148" s="186" t="s">
        <v>256</v>
      </c>
      <c r="D148" s="453"/>
      <c r="E148" s="300"/>
      <c r="F148" s="300"/>
      <c r="G148" s="300"/>
      <c r="H148" s="300"/>
      <c r="I148" s="300"/>
      <c r="J148" s="300"/>
      <c r="K148" s="300"/>
      <c r="L148" s="300"/>
      <c r="M148" s="300"/>
      <c r="N148" s="300"/>
      <c r="O148" s="300"/>
      <c r="P148" s="300"/>
      <c r="Q148" s="300"/>
      <c r="R148" s="300"/>
      <c r="S148" s="300"/>
      <c r="T148" s="300"/>
      <c r="U148" s="300"/>
      <c r="V148" s="300"/>
      <c r="W148" s="300"/>
    </row>
    <row r="149" spans="1:23" ht="19.5" customHeight="1" x14ac:dyDescent="0.3">
      <c r="A149" s="345" t="s">
        <v>257</v>
      </c>
      <c r="B149" s="319"/>
      <c r="C149" s="346"/>
      <c r="D149" s="347"/>
      <c r="E149" s="300"/>
      <c r="F149" s="300"/>
      <c r="G149" s="300"/>
      <c r="H149" s="300"/>
      <c r="I149" s="300"/>
      <c r="J149" s="300"/>
      <c r="K149" s="300"/>
      <c r="L149" s="300"/>
      <c r="M149" s="300"/>
      <c r="N149" s="300"/>
      <c r="O149" s="300"/>
      <c r="P149" s="300"/>
      <c r="Q149" s="300"/>
      <c r="R149" s="300"/>
      <c r="S149" s="300"/>
      <c r="T149" s="300"/>
      <c r="U149" s="300"/>
      <c r="V149" s="300"/>
      <c r="W149" s="300"/>
    </row>
    <row r="150" spans="1:23" ht="39.75" customHeight="1" x14ac:dyDescent="0.3">
      <c r="A150" s="355" t="s">
        <v>55</v>
      </c>
      <c r="B150" s="322">
        <v>11</v>
      </c>
      <c r="C150" s="372" t="s">
        <v>258</v>
      </c>
      <c r="D150" s="358"/>
      <c r="E150" s="300"/>
      <c r="F150" s="300"/>
      <c r="G150" s="300"/>
      <c r="H150" s="300"/>
      <c r="I150" s="300"/>
      <c r="J150" s="300"/>
      <c r="K150" s="300"/>
      <c r="L150" s="300"/>
      <c r="M150" s="300"/>
      <c r="N150" s="300"/>
      <c r="O150" s="300"/>
      <c r="P150" s="300"/>
      <c r="Q150" s="300"/>
      <c r="R150" s="300"/>
      <c r="S150" s="300"/>
      <c r="T150" s="300"/>
      <c r="U150" s="300"/>
      <c r="V150" s="300"/>
      <c r="W150" s="300"/>
    </row>
    <row r="151" spans="1:23" ht="78.75" customHeight="1" x14ac:dyDescent="0.3">
      <c r="A151" s="373" t="s">
        <v>60</v>
      </c>
      <c r="B151" s="370">
        <v>43841</v>
      </c>
      <c r="C151" s="371" t="s">
        <v>259</v>
      </c>
      <c r="D151" s="454" t="s">
        <v>360</v>
      </c>
      <c r="E151" s="300"/>
      <c r="F151" s="300"/>
      <c r="G151" s="300"/>
      <c r="H151" s="300"/>
      <c r="I151" s="300"/>
      <c r="J151" s="300"/>
      <c r="K151" s="300"/>
      <c r="L151" s="300"/>
      <c r="M151" s="300"/>
      <c r="N151" s="300"/>
      <c r="O151" s="300"/>
      <c r="P151" s="300"/>
      <c r="Q151" s="300"/>
      <c r="R151" s="300"/>
      <c r="S151" s="300"/>
      <c r="T151" s="300"/>
      <c r="U151" s="300"/>
      <c r="V151" s="300"/>
      <c r="W151" s="300"/>
    </row>
    <row r="152" spans="1:23" ht="78.75" customHeight="1" x14ac:dyDescent="0.3">
      <c r="A152" s="374" t="s">
        <v>60</v>
      </c>
      <c r="B152" s="370">
        <v>43872</v>
      </c>
      <c r="C152" s="317" t="s">
        <v>259</v>
      </c>
      <c r="D152" s="453"/>
      <c r="E152" s="300"/>
      <c r="F152" s="300"/>
      <c r="G152" s="300"/>
      <c r="H152" s="300"/>
      <c r="I152" s="300"/>
      <c r="J152" s="300"/>
      <c r="K152" s="300"/>
      <c r="L152" s="300"/>
      <c r="M152" s="300"/>
      <c r="N152" s="300"/>
      <c r="O152" s="300"/>
      <c r="P152" s="300"/>
      <c r="Q152" s="300"/>
      <c r="R152" s="300"/>
      <c r="S152" s="300"/>
      <c r="T152" s="300"/>
      <c r="U152" s="300"/>
      <c r="V152" s="300"/>
      <c r="W152" s="300"/>
    </row>
    <row r="153" spans="1:23" ht="36" customHeight="1" x14ac:dyDescent="0.3">
      <c r="A153" s="455" t="s">
        <v>260</v>
      </c>
      <c r="B153" s="425"/>
      <c r="C153" s="426"/>
      <c r="D153" s="375"/>
      <c r="E153" s="300"/>
      <c r="F153" s="300"/>
      <c r="G153" s="300"/>
      <c r="H153" s="300"/>
      <c r="I153" s="300"/>
      <c r="J153" s="300"/>
      <c r="K153" s="300"/>
      <c r="L153" s="300"/>
      <c r="M153" s="300"/>
      <c r="N153" s="300"/>
      <c r="O153" s="300"/>
      <c r="P153" s="300"/>
      <c r="Q153" s="300"/>
      <c r="R153" s="300"/>
      <c r="S153" s="300"/>
      <c r="T153" s="300"/>
      <c r="U153" s="300"/>
      <c r="V153" s="300"/>
      <c r="W153" s="300"/>
    </row>
    <row r="154" spans="1:23" ht="15.75" customHeight="1" x14ac:dyDescent="0.3">
      <c r="A154" s="321" t="s">
        <v>55</v>
      </c>
      <c r="B154" s="322">
        <v>12</v>
      </c>
      <c r="C154" s="341" t="s">
        <v>261</v>
      </c>
      <c r="D154" s="376"/>
      <c r="E154" s="300"/>
      <c r="F154" s="300"/>
      <c r="G154" s="300"/>
      <c r="H154" s="300"/>
      <c r="I154" s="300"/>
      <c r="J154" s="300"/>
      <c r="K154" s="300"/>
      <c r="L154" s="300"/>
      <c r="M154" s="300"/>
      <c r="N154" s="300"/>
      <c r="O154" s="300"/>
      <c r="P154" s="300"/>
      <c r="Q154" s="300"/>
      <c r="R154" s="300"/>
      <c r="S154" s="300"/>
      <c r="T154" s="300"/>
      <c r="U154" s="300"/>
      <c r="V154" s="300"/>
      <c r="W154" s="300"/>
    </row>
    <row r="155" spans="1:23" ht="71.25" customHeight="1" x14ac:dyDescent="0.3">
      <c r="A155" s="313" t="s">
        <v>60</v>
      </c>
      <c r="B155" s="377">
        <v>43842</v>
      </c>
      <c r="C155" s="378" t="s">
        <v>262</v>
      </c>
      <c r="D155" s="456" t="s">
        <v>361</v>
      </c>
      <c r="E155" s="304"/>
      <c r="F155" s="304"/>
      <c r="G155" s="304"/>
      <c r="H155" s="304"/>
      <c r="I155" s="304"/>
      <c r="J155" s="304"/>
      <c r="K155" s="304"/>
      <c r="L155" s="304"/>
      <c r="M155" s="304"/>
      <c r="N155" s="304"/>
      <c r="O155" s="304"/>
      <c r="P155" s="304"/>
      <c r="Q155" s="304"/>
      <c r="R155" s="304"/>
      <c r="S155" s="304"/>
      <c r="T155" s="304"/>
      <c r="U155" s="304"/>
      <c r="V155" s="304"/>
      <c r="W155" s="304"/>
    </row>
    <row r="156" spans="1:23" ht="71.25" customHeight="1" x14ac:dyDescent="0.3">
      <c r="A156" s="305" t="s">
        <v>60</v>
      </c>
      <c r="B156" s="370">
        <v>43873</v>
      </c>
      <c r="C156" s="379" t="s">
        <v>264</v>
      </c>
      <c r="D156" s="457"/>
      <c r="E156" s="300"/>
      <c r="F156" s="300"/>
      <c r="G156" s="300"/>
      <c r="H156" s="300"/>
      <c r="I156" s="300"/>
      <c r="J156" s="300"/>
      <c r="K156" s="300"/>
      <c r="L156" s="300"/>
      <c r="M156" s="300"/>
      <c r="N156" s="300"/>
      <c r="O156" s="300"/>
      <c r="P156" s="300"/>
      <c r="Q156" s="300"/>
      <c r="R156" s="300"/>
      <c r="S156" s="300"/>
      <c r="T156" s="300"/>
      <c r="U156" s="300"/>
      <c r="V156" s="300"/>
      <c r="W156" s="300"/>
    </row>
    <row r="157" spans="1:23" ht="71.25" customHeight="1" x14ac:dyDescent="0.3">
      <c r="A157" s="307" t="s">
        <v>60</v>
      </c>
      <c r="B157" s="380">
        <v>43902</v>
      </c>
      <c r="C157" s="381" t="s">
        <v>265</v>
      </c>
      <c r="D157" s="457"/>
      <c r="E157" s="300"/>
      <c r="F157" s="300"/>
      <c r="G157" s="300"/>
      <c r="H157" s="300"/>
      <c r="I157" s="300"/>
      <c r="J157" s="300"/>
      <c r="K157" s="300"/>
      <c r="L157" s="300"/>
      <c r="M157" s="300"/>
      <c r="N157" s="300"/>
      <c r="O157" s="300"/>
      <c r="P157" s="300"/>
      <c r="Q157" s="300"/>
      <c r="R157" s="300"/>
      <c r="S157" s="300"/>
      <c r="T157" s="300"/>
      <c r="U157" s="300"/>
      <c r="V157" s="300"/>
      <c r="W157" s="300"/>
    </row>
    <row r="158" spans="1:23" ht="71.25" customHeight="1" x14ac:dyDescent="0.3">
      <c r="A158" s="307" t="s">
        <v>60</v>
      </c>
      <c r="B158" s="380">
        <v>43933</v>
      </c>
      <c r="C158" s="361" t="s">
        <v>251</v>
      </c>
      <c r="D158" s="458"/>
      <c r="E158" s="300"/>
      <c r="F158" s="300"/>
      <c r="G158" s="300"/>
      <c r="H158" s="300"/>
      <c r="I158" s="300"/>
      <c r="J158" s="300"/>
      <c r="K158" s="300"/>
      <c r="L158" s="300"/>
      <c r="M158" s="300"/>
      <c r="N158" s="300"/>
      <c r="O158" s="300"/>
      <c r="P158" s="300"/>
      <c r="Q158" s="300"/>
      <c r="R158" s="300"/>
      <c r="S158" s="300"/>
      <c r="T158" s="300"/>
      <c r="U158" s="300"/>
      <c r="V158" s="300"/>
      <c r="W158" s="300"/>
    </row>
    <row r="159" spans="1:23" ht="21.75" customHeight="1" x14ac:dyDescent="0.3">
      <c r="A159" s="345" t="s">
        <v>266</v>
      </c>
      <c r="B159" s="319"/>
      <c r="C159" s="346"/>
      <c r="D159" s="347"/>
      <c r="E159" s="300"/>
      <c r="F159" s="300"/>
      <c r="G159" s="300"/>
      <c r="H159" s="300"/>
      <c r="I159" s="300"/>
      <c r="J159" s="300"/>
      <c r="K159" s="300"/>
      <c r="L159" s="300"/>
      <c r="M159" s="300"/>
      <c r="N159" s="300"/>
      <c r="O159" s="300"/>
      <c r="P159" s="300"/>
      <c r="Q159" s="300"/>
      <c r="R159" s="300"/>
      <c r="S159" s="300"/>
      <c r="T159" s="300"/>
      <c r="U159" s="300"/>
      <c r="V159" s="300"/>
      <c r="W159" s="300"/>
    </row>
    <row r="160" spans="1:23" ht="24.75" customHeight="1" x14ac:dyDescent="0.3">
      <c r="A160" s="321" t="s">
        <v>55</v>
      </c>
      <c r="B160" s="322">
        <v>13</v>
      </c>
      <c r="C160" s="341" t="s">
        <v>267</v>
      </c>
      <c r="D160" s="382"/>
      <c r="E160" s="304"/>
      <c r="F160" s="304"/>
      <c r="G160" s="304"/>
      <c r="H160" s="304"/>
      <c r="I160" s="304"/>
      <c r="J160" s="304"/>
      <c r="K160" s="304"/>
      <c r="L160" s="304"/>
      <c r="M160" s="304"/>
      <c r="N160" s="304"/>
      <c r="O160" s="304"/>
      <c r="P160" s="304"/>
      <c r="Q160" s="304"/>
      <c r="R160" s="304"/>
      <c r="S160" s="304"/>
      <c r="T160" s="304"/>
      <c r="U160" s="304"/>
      <c r="V160" s="304"/>
      <c r="W160" s="304"/>
    </row>
    <row r="161" spans="1:23" ht="33.75" customHeight="1" x14ac:dyDescent="0.3">
      <c r="A161" s="383" t="s">
        <v>57</v>
      </c>
      <c r="B161" s="384" t="s">
        <v>268</v>
      </c>
      <c r="C161" s="385" t="s">
        <v>269</v>
      </c>
      <c r="D161" s="459" t="s">
        <v>362</v>
      </c>
      <c r="E161" s="300"/>
      <c r="F161" s="300"/>
      <c r="G161" s="300"/>
      <c r="H161" s="300"/>
      <c r="I161" s="300"/>
      <c r="J161" s="300"/>
      <c r="K161" s="300"/>
      <c r="L161" s="300"/>
      <c r="M161" s="300"/>
      <c r="N161" s="300"/>
      <c r="O161" s="300"/>
      <c r="P161" s="300"/>
      <c r="Q161" s="300"/>
      <c r="R161" s="300"/>
      <c r="S161" s="300"/>
      <c r="T161" s="300"/>
      <c r="U161" s="300"/>
      <c r="V161" s="300"/>
      <c r="W161" s="300"/>
    </row>
    <row r="162" spans="1:23" ht="65.25" customHeight="1" x14ac:dyDescent="0.3">
      <c r="A162" s="351" t="s">
        <v>60</v>
      </c>
      <c r="B162" s="363" t="s">
        <v>270</v>
      </c>
      <c r="C162" s="386" t="s">
        <v>271</v>
      </c>
      <c r="D162" s="460"/>
      <c r="E162" s="300"/>
      <c r="F162" s="300"/>
      <c r="G162" s="300"/>
      <c r="H162" s="300"/>
      <c r="I162" s="300"/>
      <c r="J162" s="300"/>
      <c r="K162" s="300"/>
      <c r="L162" s="300"/>
      <c r="M162" s="300"/>
      <c r="N162" s="300"/>
      <c r="O162" s="300"/>
      <c r="P162" s="300"/>
      <c r="Q162" s="300"/>
      <c r="R162" s="300"/>
      <c r="S162" s="300"/>
      <c r="T162" s="300"/>
      <c r="U162" s="300"/>
      <c r="V162" s="300"/>
      <c r="W162" s="300"/>
    </row>
    <row r="163" spans="1:23" ht="65.25" customHeight="1" x14ac:dyDescent="0.3">
      <c r="A163" s="351" t="s">
        <v>60</v>
      </c>
      <c r="B163" s="363" t="s">
        <v>272</v>
      </c>
      <c r="C163" s="387" t="s">
        <v>273</v>
      </c>
      <c r="D163" s="460"/>
      <c r="E163" s="300"/>
      <c r="F163" s="300"/>
      <c r="G163" s="300"/>
      <c r="H163" s="300"/>
      <c r="I163" s="300"/>
      <c r="J163" s="300"/>
      <c r="K163" s="300"/>
      <c r="L163" s="300"/>
      <c r="M163" s="300"/>
      <c r="N163" s="300"/>
      <c r="O163" s="300"/>
      <c r="P163" s="300"/>
      <c r="Q163" s="300"/>
      <c r="R163" s="300"/>
      <c r="S163" s="300"/>
      <c r="T163" s="300"/>
      <c r="U163" s="300"/>
      <c r="V163" s="300"/>
      <c r="W163" s="300"/>
    </row>
    <row r="164" spans="1:23" ht="65.25" customHeight="1" x14ac:dyDescent="0.3">
      <c r="A164" s="351" t="s">
        <v>60</v>
      </c>
      <c r="B164" s="363" t="s">
        <v>274</v>
      </c>
      <c r="C164" s="387" t="s">
        <v>275</v>
      </c>
      <c r="D164" s="460"/>
      <c r="E164" s="304"/>
      <c r="F164" s="304"/>
      <c r="G164" s="304"/>
      <c r="H164" s="304"/>
      <c r="I164" s="304"/>
      <c r="J164" s="304"/>
      <c r="K164" s="304"/>
      <c r="L164" s="304"/>
      <c r="M164" s="304"/>
      <c r="N164" s="304"/>
      <c r="O164" s="304"/>
      <c r="P164" s="304"/>
      <c r="Q164" s="304"/>
      <c r="R164" s="304"/>
      <c r="S164" s="304"/>
      <c r="T164" s="304"/>
      <c r="U164" s="304"/>
      <c r="V164" s="304"/>
      <c r="W164" s="304"/>
    </row>
    <row r="165" spans="1:23" ht="65.25" customHeight="1" x14ac:dyDescent="0.3">
      <c r="A165" s="353" t="s">
        <v>60</v>
      </c>
      <c r="B165" s="366" t="s">
        <v>276</v>
      </c>
      <c r="C165" s="361" t="s">
        <v>277</v>
      </c>
      <c r="D165" s="461"/>
      <c r="E165" s="300"/>
      <c r="F165" s="300"/>
      <c r="G165" s="300"/>
      <c r="H165" s="300"/>
      <c r="I165" s="300"/>
      <c r="J165" s="300"/>
      <c r="K165" s="300"/>
      <c r="L165" s="300"/>
      <c r="M165" s="300"/>
      <c r="N165" s="300"/>
      <c r="O165" s="300"/>
      <c r="P165" s="300"/>
      <c r="Q165" s="300"/>
      <c r="R165" s="300"/>
      <c r="S165" s="300"/>
      <c r="T165" s="300"/>
      <c r="U165" s="300"/>
      <c r="V165" s="300"/>
      <c r="W165" s="300"/>
    </row>
    <row r="166" spans="1:23" ht="30" customHeight="1" x14ac:dyDescent="0.3">
      <c r="A166" s="388" t="s">
        <v>57</v>
      </c>
      <c r="B166" s="389" t="s">
        <v>268</v>
      </c>
      <c r="C166" s="390" t="s">
        <v>278</v>
      </c>
      <c r="D166" s="462" t="s">
        <v>363</v>
      </c>
      <c r="E166" s="300"/>
      <c r="F166" s="300"/>
      <c r="G166" s="300"/>
      <c r="H166" s="300"/>
      <c r="I166" s="300"/>
      <c r="J166" s="300"/>
      <c r="K166" s="300"/>
      <c r="L166" s="300"/>
      <c r="M166" s="300"/>
      <c r="N166" s="300"/>
      <c r="O166" s="300"/>
      <c r="P166" s="300"/>
      <c r="Q166" s="300"/>
      <c r="R166" s="300"/>
      <c r="S166" s="300"/>
      <c r="T166" s="300"/>
      <c r="U166" s="300"/>
      <c r="V166" s="300"/>
      <c r="W166" s="300"/>
    </row>
    <row r="167" spans="1:23" ht="62.25" customHeight="1" x14ac:dyDescent="0.3">
      <c r="A167" s="351" t="s">
        <v>60</v>
      </c>
      <c r="B167" s="363" t="s">
        <v>279</v>
      </c>
      <c r="C167" s="364" t="s">
        <v>280</v>
      </c>
      <c r="D167" s="439"/>
      <c r="E167" s="300"/>
      <c r="F167" s="300"/>
      <c r="G167" s="300"/>
      <c r="H167" s="300"/>
      <c r="I167" s="300"/>
      <c r="J167" s="300"/>
      <c r="K167" s="300"/>
      <c r="L167" s="300"/>
      <c r="M167" s="300"/>
      <c r="N167" s="300"/>
      <c r="O167" s="300"/>
      <c r="P167" s="300"/>
      <c r="Q167" s="300"/>
      <c r="R167" s="300"/>
      <c r="S167" s="300"/>
      <c r="T167" s="300"/>
      <c r="U167" s="300"/>
      <c r="V167" s="300"/>
      <c r="W167" s="300"/>
    </row>
    <row r="168" spans="1:23" ht="62.25" customHeight="1" x14ac:dyDescent="0.3">
      <c r="A168" s="351" t="s">
        <v>60</v>
      </c>
      <c r="B168" s="363" t="s">
        <v>281</v>
      </c>
      <c r="C168" s="364" t="s">
        <v>280</v>
      </c>
      <c r="D168" s="439"/>
      <c r="E168" s="300"/>
      <c r="F168" s="300"/>
      <c r="G168" s="300"/>
      <c r="H168" s="300"/>
      <c r="I168" s="300"/>
      <c r="J168" s="300"/>
      <c r="K168" s="300"/>
      <c r="L168" s="300"/>
      <c r="M168" s="300"/>
      <c r="N168" s="300"/>
      <c r="O168" s="300"/>
      <c r="P168" s="300"/>
      <c r="Q168" s="300"/>
      <c r="R168" s="300"/>
      <c r="S168" s="300"/>
      <c r="T168" s="300"/>
      <c r="U168" s="300"/>
      <c r="V168" s="300"/>
      <c r="W168" s="300"/>
    </row>
    <row r="169" spans="1:23" ht="62.25" customHeight="1" x14ac:dyDescent="0.3">
      <c r="A169" s="354" t="s">
        <v>60</v>
      </c>
      <c r="B169" s="391" t="s">
        <v>282</v>
      </c>
      <c r="C169" s="364" t="s">
        <v>280</v>
      </c>
      <c r="D169" s="439"/>
      <c r="E169" s="300"/>
      <c r="F169" s="300"/>
      <c r="G169" s="300"/>
      <c r="H169" s="300"/>
      <c r="I169" s="300"/>
      <c r="J169" s="300"/>
      <c r="K169" s="300"/>
      <c r="L169" s="300"/>
      <c r="M169" s="300"/>
      <c r="N169" s="300"/>
      <c r="O169" s="300"/>
      <c r="P169" s="300"/>
      <c r="Q169" s="300"/>
      <c r="R169" s="300"/>
      <c r="S169" s="300"/>
      <c r="T169" s="300"/>
      <c r="U169" s="300"/>
      <c r="V169" s="300"/>
      <c r="W169" s="300"/>
    </row>
    <row r="170" spans="1:23" ht="62.25" customHeight="1" x14ac:dyDescent="0.3">
      <c r="A170" s="354" t="s">
        <v>60</v>
      </c>
      <c r="B170" s="391" t="s">
        <v>283</v>
      </c>
      <c r="C170" s="361" t="s">
        <v>284</v>
      </c>
      <c r="D170" s="453"/>
      <c r="E170" s="300"/>
      <c r="F170" s="300"/>
      <c r="G170" s="300"/>
      <c r="H170" s="300"/>
      <c r="I170" s="300"/>
      <c r="J170" s="300"/>
      <c r="K170" s="300"/>
      <c r="L170" s="300"/>
      <c r="M170" s="300"/>
      <c r="N170" s="300"/>
      <c r="O170" s="300"/>
      <c r="P170" s="300"/>
      <c r="Q170" s="300"/>
      <c r="R170" s="300"/>
      <c r="S170" s="300"/>
      <c r="T170" s="300"/>
      <c r="U170" s="300"/>
      <c r="V170" s="300"/>
      <c r="W170" s="300"/>
    </row>
    <row r="171" spans="1:23" ht="30" customHeight="1" x14ac:dyDescent="0.3">
      <c r="A171" s="383" t="s">
        <v>57</v>
      </c>
      <c r="B171" s="384" t="s">
        <v>285</v>
      </c>
      <c r="C171" s="392" t="s">
        <v>286</v>
      </c>
      <c r="D171" s="454" t="s">
        <v>364</v>
      </c>
      <c r="E171" s="300"/>
      <c r="F171" s="300"/>
      <c r="G171" s="300"/>
      <c r="H171" s="300"/>
      <c r="I171" s="300"/>
      <c r="J171" s="300"/>
      <c r="K171" s="300"/>
      <c r="L171" s="300"/>
      <c r="M171" s="300"/>
      <c r="N171" s="300"/>
      <c r="O171" s="300"/>
      <c r="P171" s="300"/>
      <c r="Q171" s="300"/>
      <c r="R171" s="300"/>
      <c r="S171" s="300"/>
      <c r="T171" s="300"/>
      <c r="U171" s="300"/>
      <c r="V171" s="300"/>
      <c r="W171" s="300"/>
    </row>
    <row r="172" spans="1:23" ht="30" customHeight="1" x14ac:dyDescent="0.3">
      <c r="A172" s="351" t="s">
        <v>60</v>
      </c>
      <c r="B172" s="363" t="s">
        <v>287</v>
      </c>
      <c r="C172" s="364" t="s">
        <v>288</v>
      </c>
      <c r="D172" s="439"/>
      <c r="E172" s="304"/>
      <c r="F172" s="304"/>
      <c r="G172" s="304"/>
      <c r="H172" s="304"/>
      <c r="I172" s="304"/>
      <c r="J172" s="304"/>
      <c r="K172" s="304"/>
      <c r="L172" s="304"/>
      <c r="M172" s="304"/>
      <c r="N172" s="304"/>
      <c r="O172" s="304"/>
      <c r="P172" s="304"/>
      <c r="Q172" s="304"/>
      <c r="R172" s="304"/>
      <c r="S172" s="304"/>
      <c r="T172" s="304"/>
      <c r="U172" s="304"/>
      <c r="V172" s="304"/>
      <c r="W172" s="304"/>
    </row>
    <row r="173" spans="1:23" ht="30" customHeight="1" x14ac:dyDescent="0.3">
      <c r="A173" s="351" t="s">
        <v>60</v>
      </c>
      <c r="B173" s="363" t="s">
        <v>289</v>
      </c>
      <c r="C173" s="364" t="s">
        <v>288</v>
      </c>
      <c r="D173" s="439"/>
      <c r="E173" s="300"/>
      <c r="F173" s="300"/>
      <c r="G173" s="300"/>
      <c r="H173" s="300"/>
      <c r="I173" s="300"/>
      <c r="J173" s="300"/>
      <c r="K173" s="300"/>
      <c r="L173" s="300"/>
      <c r="M173" s="300"/>
      <c r="N173" s="300"/>
      <c r="O173" s="300"/>
      <c r="P173" s="300"/>
      <c r="Q173" s="300"/>
      <c r="R173" s="300"/>
      <c r="S173" s="300"/>
      <c r="T173" s="300"/>
      <c r="U173" s="300"/>
      <c r="V173" s="300"/>
      <c r="W173" s="300"/>
    </row>
    <row r="174" spans="1:23" ht="30" customHeight="1" x14ac:dyDescent="0.3">
      <c r="A174" s="354" t="s">
        <v>60</v>
      </c>
      <c r="B174" s="391" t="s">
        <v>290</v>
      </c>
      <c r="C174" s="365" t="s">
        <v>288</v>
      </c>
      <c r="D174" s="453"/>
      <c r="E174" s="300"/>
      <c r="F174" s="300"/>
      <c r="G174" s="300"/>
      <c r="H174" s="300"/>
      <c r="I174" s="300"/>
      <c r="J174" s="300"/>
      <c r="K174" s="300"/>
      <c r="L174" s="300"/>
      <c r="M174" s="300"/>
      <c r="N174" s="300"/>
      <c r="O174" s="300"/>
      <c r="P174" s="300"/>
      <c r="Q174" s="300"/>
      <c r="R174" s="300"/>
      <c r="S174" s="300"/>
      <c r="T174" s="300"/>
      <c r="U174" s="300"/>
      <c r="V174" s="300"/>
      <c r="W174" s="300"/>
    </row>
    <row r="175" spans="1:23" ht="15.75" customHeight="1" x14ac:dyDescent="0.3">
      <c r="A175" s="383" t="s">
        <v>57</v>
      </c>
      <c r="B175" s="384" t="s">
        <v>291</v>
      </c>
      <c r="C175" s="392" t="s">
        <v>267</v>
      </c>
      <c r="D175" s="464" t="s">
        <v>368</v>
      </c>
    </row>
    <row r="176" spans="1:23" ht="30" customHeight="1" x14ac:dyDescent="0.3">
      <c r="A176" s="351" t="s">
        <v>60</v>
      </c>
      <c r="B176" s="363" t="s">
        <v>292</v>
      </c>
      <c r="C176" s="364" t="s">
        <v>293</v>
      </c>
      <c r="D176" s="439"/>
    </row>
    <row r="177" spans="1:4" ht="30" customHeight="1" x14ac:dyDescent="0.3">
      <c r="A177" s="351" t="s">
        <v>60</v>
      </c>
      <c r="B177" s="363" t="s">
        <v>294</v>
      </c>
      <c r="C177" s="364" t="s">
        <v>295</v>
      </c>
      <c r="D177" s="439"/>
    </row>
    <row r="178" spans="1:4" ht="30" customHeight="1" x14ac:dyDescent="0.3">
      <c r="A178" s="351" t="s">
        <v>60</v>
      </c>
      <c r="B178" s="363" t="s">
        <v>296</v>
      </c>
      <c r="C178" s="364" t="s">
        <v>297</v>
      </c>
      <c r="D178" s="439"/>
    </row>
    <row r="179" spans="1:4" ht="30" customHeight="1" x14ac:dyDescent="0.3">
      <c r="A179" s="351" t="s">
        <v>60</v>
      </c>
      <c r="B179" s="363" t="s">
        <v>298</v>
      </c>
      <c r="C179" s="364" t="s">
        <v>299</v>
      </c>
      <c r="D179" s="439"/>
    </row>
    <row r="180" spans="1:4" ht="30" customHeight="1" x14ac:dyDescent="0.3">
      <c r="A180" s="351" t="s">
        <v>60</v>
      </c>
      <c r="B180" s="363" t="s">
        <v>300</v>
      </c>
      <c r="C180" s="365" t="s">
        <v>301</v>
      </c>
      <c r="D180" s="439"/>
    </row>
    <row r="181" spans="1:4" ht="30" customHeight="1" x14ac:dyDescent="0.3">
      <c r="A181" s="351" t="s">
        <v>60</v>
      </c>
      <c r="B181" s="363" t="s">
        <v>302</v>
      </c>
      <c r="C181" s="365" t="s">
        <v>301</v>
      </c>
      <c r="D181" s="439"/>
    </row>
    <row r="182" spans="1:4" ht="30" customHeight="1" x14ac:dyDescent="0.3">
      <c r="A182" s="354" t="s">
        <v>60</v>
      </c>
      <c r="B182" s="391" t="s">
        <v>303</v>
      </c>
      <c r="C182" s="365" t="s">
        <v>301</v>
      </c>
      <c r="D182" s="439"/>
    </row>
    <row r="183" spans="1:4" ht="15.75" customHeight="1" x14ac:dyDescent="0.3">
      <c r="A183" s="354" t="s">
        <v>60</v>
      </c>
      <c r="B183" s="391" t="s">
        <v>304</v>
      </c>
      <c r="C183" s="361" t="s">
        <v>305</v>
      </c>
      <c r="D183" s="453"/>
    </row>
    <row r="184" spans="1:4" ht="15.75" customHeight="1" x14ac:dyDescent="0.3">
      <c r="A184" s="393" t="s">
        <v>306</v>
      </c>
      <c r="B184" s="394"/>
      <c r="C184" s="395"/>
      <c r="D184" s="396"/>
    </row>
    <row r="185" spans="1:4" ht="15.75" customHeight="1" x14ac:dyDescent="0.3">
      <c r="A185" s="397" t="s">
        <v>307</v>
      </c>
      <c r="B185" s="398"/>
      <c r="C185" s="399"/>
      <c r="D185" s="400"/>
    </row>
    <row r="186" spans="1:4" ht="15.75" customHeight="1" x14ac:dyDescent="0.3">
      <c r="A186" s="465"/>
      <c r="B186" s="422"/>
      <c r="C186" s="422"/>
      <c r="D186" s="401"/>
    </row>
    <row r="187" spans="1:4" ht="15.75" customHeight="1" x14ac:dyDescent="0.3">
      <c r="A187" s="452" t="s">
        <v>309</v>
      </c>
      <c r="B187" s="425"/>
      <c r="C187" s="426"/>
      <c r="D187" s="402"/>
    </row>
    <row r="188" spans="1:4" ht="15.75" customHeight="1" x14ac:dyDescent="0.35">
      <c r="A188" s="403"/>
      <c r="B188" s="404"/>
      <c r="D188" s="405"/>
    </row>
    <row r="189" spans="1:4" ht="15.75" customHeight="1" x14ac:dyDescent="0.35">
      <c r="A189" s="403"/>
      <c r="B189" s="404"/>
      <c r="D189" s="405"/>
    </row>
    <row r="190" spans="1:4" ht="15.75" customHeight="1" x14ac:dyDescent="0.35">
      <c r="A190" s="406"/>
      <c r="B190" s="404"/>
      <c r="D190" s="405"/>
    </row>
    <row r="191" spans="1:4" ht="15.75" customHeight="1" x14ac:dyDescent="0.35">
      <c r="A191" s="403"/>
      <c r="B191" s="404"/>
      <c r="D191" s="405"/>
    </row>
    <row r="192" spans="1:4" ht="15.75" customHeight="1" x14ac:dyDescent="0.35">
      <c r="A192" s="403"/>
      <c r="B192" s="404"/>
      <c r="D192" s="405"/>
    </row>
    <row r="193" spans="1:4" ht="15.75" customHeight="1" x14ac:dyDescent="0.35">
      <c r="A193" s="403"/>
      <c r="B193" s="404"/>
      <c r="D193" s="405"/>
    </row>
    <row r="194" spans="1:4" ht="15.75" customHeight="1" x14ac:dyDescent="0.35">
      <c r="A194" s="403"/>
      <c r="B194" s="404"/>
      <c r="D194" s="405"/>
    </row>
    <row r="195" spans="1:4" ht="15.75" customHeight="1" x14ac:dyDescent="0.35">
      <c r="A195" s="403"/>
      <c r="B195" s="404"/>
      <c r="D195" s="405"/>
    </row>
    <row r="196" spans="1:4" ht="15.75" customHeight="1" x14ac:dyDescent="0.35">
      <c r="A196" s="403"/>
      <c r="B196" s="404"/>
      <c r="D196" s="405"/>
    </row>
    <row r="197" spans="1:4" ht="15.75" customHeight="1" x14ac:dyDescent="0.35">
      <c r="A197" s="403"/>
      <c r="B197" s="404"/>
      <c r="D197" s="405"/>
    </row>
    <row r="198" spans="1:4" ht="15.75" customHeight="1" x14ac:dyDescent="0.35">
      <c r="A198" s="403"/>
      <c r="B198" s="404"/>
      <c r="D198" s="405"/>
    </row>
    <row r="199" spans="1:4" ht="15.75" customHeight="1" x14ac:dyDescent="0.35">
      <c r="A199" s="403"/>
      <c r="B199" s="404"/>
      <c r="D199" s="405"/>
    </row>
    <row r="200" spans="1:4" ht="15.75" customHeight="1" x14ac:dyDescent="0.35">
      <c r="A200" s="403"/>
      <c r="B200" s="404"/>
      <c r="D200" s="405"/>
    </row>
    <row r="201" spans="1:4" ht="15.75" customHeight="1" x14ac:dyDescent="0.35">
      <c r="A201" s="403"/>
      <c r="B201" s="404"/>
      <c r="D201" s="405"/>
    </row>
    <row r="202" spans="1:4" ht="15.75" customHeight="1" x14ac:dyDescent="0.35">
      <c r="A202" s="403"/>
      <c r="B202" s="404"/>
      <c r="D202" s="405"/>
    </row>
    <row r="203" spans="1:4" ht="15.75" customHeight="1" x14ac:dyDescent="0.35">
      <c r="A203" s="403"/>
      <c r="B203" s="404"/>
      <c r="D203" s="405"/>
    </row>
    <row r="204" spans="1:4" ht="15.75" customHeight="1" x14ac:dyDescent="0.35">
      <c r="A204" s="403"/>
      <c r="B204" s="404"/>
      <c r="D204" s="405"/>
    </row>
    <row r="205" spans="1:4" ht="15.75" customHeight="1" x14ac:dyDescent="0.35">
      <c r="A205" s="403"/>
      <c r="B205" s="404"/>
      <c r="D205" s="405"/>
    </row>
    <row r="206" spans="1:4" ht="15.75" customHeight="1" x14ac:dyDescent="0.35">
      <c r="A206" s="403"/>
      <c r="B206" s="404"/>
      <c r="D206" s="405"/>
    </row>
    <row r="207" spans="1:4" ht="15.75" customHeight="1" x14ac:dyDescent="0.35">
      <c r="A207" s="403"/>
      <c r="B207" s="404"/>
      <c r="D207" s="405"/>
    </row>
    <row r="208" spans="1:4" ht="15.75" customHeight="1" x14ac:dyDescent="0.35">
      <c r="A208" s="403"/>
      <c r="B208" s="404"/>
      <c r="D208" s="405"/>
    </row>
    <row r="209" spans="1:4" ht="15.75" customHeight="1" x14ac:dyDescent="0.35">
      <c r="A209" s="403"/>
      <c r="B209" s="404"/>
      <c r="D209" s="405"/>
    </row>
    <row r="210" spans="1:4" ht="15.75" customHeight="1" x14ac:dyDescent="0.35">
      <c r="A210" s="403"/>
      <c r="B210" s="404"/>
      <c r="D210" s="405"/>
    </row>
    <row r="211" spans="1:4" ht="15.75" customHeight="1" x14ac:dyDescent="0.35">
      <c r="A211" s="403"/>
      <c r="B211" s="404"/>
      <c r="D211" s="405"/>
    </row>
    <row r="212" spans="1:4" ht="15.75" customHeight="1" x14ac:dyDescent="0.35">
      <c r="A212" s="403"/>
      <c r="B212" s="404"/>
      <c r="D212" s="405"/>
    </row>
    <row r="213" spans="1:4" ht="15.75" customHeight="1" x14ac:dyDescent="0.35">
      <c r="A213" s="403"/>
      <c r="B213" s="404"/>
      <c r="D213" s="405"/>
    </row>
    <row r="214" spans="1:4" ht="15.75" customHeight="1" x14ac:dyDescent="0.35">
      <c r="A214" s="403"/>
      <c r="B214" s="404"/>
      <c r="D214" s="405"/>
    </row>
    <row r="215" spans="1:4" ht="15.75" customHeight="1" x14ac:dyDescent="0.35">
      <c r="A215" s="403"/>
      <c r="B215" s="404"/>
      <c r="D215" s="405"/>
    </row>
    <row r="216" spans="1:4" ht="15.75" customHeight="1" x14ac:dyDescent="0.35">
      <c r="A216" s="403"/>
      <c r="B216" s="404"/>
      <c r="D216" s="405"/>
    </row>
    <row r="217" spans="1:4" ht="15.75" customHeight="1" x14ac:dyDescent="0.35">
      <c r="A217" s="403"/>
      <c r="B217" s="404"/>
      <c r="D217" s="405"/>
    </row>
    <row r="218" spans="1:4" ht="15.75" customHeight="1" x14ac:dyDescent="0.35">
      <c r="A218" s="403"/>
      <c r="B218" s="404"/>
      <c r="D218" s="405"/>
    </row>
    <row r="219" spans="1:4" ht="15.75" customHeight="1" x14ac:dyDescent="0.35">
      <c r="A219" s="403"/>
      <c r="B219" s="404"/>
      <c r="D219" s="405"/>
    </row>
    <row r="220" spans="1:4" ht="15.75" customHeight="1" x14ac:dyDescent="0.35">
      <c r="A220" s="403"/>
      <c r="B220" s="404"/>
      <c r="D220" s="405"/>
    </row>
    <row r="221" spans="1:4" ht="15.75" customHeight="1" x14ac:dyDescent="0.35">
      <c r="A221" s="403"/>
      <c r="B221" s="404"/>
      <c r="D221" s="405"/>
    </row>
    <row r="222" spans="1:4" ht="15.75" customHeight="1" x14ac:dyDescent="0.35">
      <c r="A222" s="403"/>
      <c r="B222" s="404"/>
      <c r="D222" s="405"/>
    </row>
    <row r="223" spans="1:4" ht="15.75" customHeight="1" x14ac:dyDescent="0.35">
      <c r="A223" s="403"/>
      <c r="B223" s="404"/>
      <c r="D223" s="405"/>
    </row>
    <row r="224" spans="1:4" ht="15.75" customHeight="1" x14ac:dyDescent="0.35">
      <c r="A224" s="403"/>
      <c r="B224" s="404"/>
      <c r="D224" s="405"/>
    </row>
    <row r="225" spans="1:4" ht="15.75" customHeight="1" x14ac:dyDescent="0.35">
      <c r="A225" s="403"/>
      <c r="B225" s="404"/>
      <c r="D225" s="405"/>
    </row>
    <row r="226" spans="1:4" ht="15.75" customHeight="1" x14ac:dyDescent="0.35">
      <c r="A226" s="403"/>
      <c r="B226" s="404"/>
      <c r="D226" s="405"/>
    </row>
    <row r="227" spans="1:4" ht="15.75" customHeight="1" x14ac:dyDescent="0.35">
      <c r="A227" s="403"/>
      <c r="B227" s="404"/>
      <c r="D227" s="405"/>
    </row>
    <row r="228" spans="1:4" ht="15.75" customHeight="1" x14ac:dyDescent="0.35">
      <c r="A228" s="403"/>
      <c r="B228" s="404"/>
      <c r="D228" s="405"/>
    </row>
    <row r="229" spans="1:4" ht="15.75" customHeight="1" x14ac:dyDescent="0.35">
      <c r="A229" s="403"/>
      <c r="B229" s="404"/>
      <c r="D229" s="405"/>
    </row>
    <row r="230" spans="1:4" ht="15.75" customHeight="1" x14ac:dyDescent="0.35">
      <c r="A230" s="403"/>
      <c r="B230" s="404"/>
      <c r="D230" s="405"/>
    </row>
    <row r="231" spans="1:4" ht="15.75" customHeight="1" x14ac:dyDescent="0.35">
      <c r="A231" s="403"/>
      <c r="B231" s="404"/>
      <c r="D231" s="405"/>
    </row>
    <row r="232" spans="1:4" ht="15.75" customHeight="1" x14ac:dyDescent="0.35">
      <c r="A232" s="403"/>
      <c r="B232" s="404"/>
      <c r="D232" s="405"/>
    </row>
    <row r="233" spans="1:4" ht="15.75" customHeight="1" x14ac:dyDescent="0.35">
      <c r="A233" s="403"/>
      <c r="B233" s="404"/>
      <c r="D233" s="405"/>
    </row>
    <row r="234" spans="1:4" ht="15.75" customHeight="1" x14ac:dyDescent="0.35">
      <c r="A234" s="403"/>
      <c r="B234" s="404"/>
      <c r="D234" s="405"/>
    </row>
    <row r="235" spans="1:4" ht="15.75" customHeight="1" x14ac:dyDescent="0.35">
      <c r="A235" s="403"/>
      <c r="B235" s="404"/>
      <c r="D235" s="405"/>
    </row>
    <row r="236" spans="1:4" ht="15.75" customHeight="1" x14ac:dyDescent="0.35">
      <c r="A236" s="403"/>
      <c r="B236" s="404"/>
      <c r="D236" s="405"/>
    </row>
    <row r="237" spans="1:4" ht="15.75" customHeight="1" x14ac:dyDescent="0.35">
      <c r="A237" s="403"/>
      <c r="B237" s="404"/>
      <c r="D237" s="405"/>
    </row>
    <row r="238" spans="1:4" ht="15.75" customHeight="1" x14ac:dyDescent="0.35">
      <c r="A238" s="403"/>
      <c r="B238" s="404"/>
      <c r="D238" s="405"/>
    </row>
    <row r="239" spans="1:4" ht="15.75" customHeight="1" x14ac:dyDescent="0.35">
      <c r="A239" s="403"/>
      <c r="B239" s="404"/>
      <c r="D239" s="405"/>
    </row>
    <row r="240" spans="1:4" ht="15.75" customHeight="1" x14ac:dyDescent="0.35">
      <c r="A240" s="403"/>
      <c r="B240" s="404"/>
      <c r="D240" s="405"/>
    </row>
    <row r="241" spans="1:4" ht="15.75" customHeight="1" x14ac:dyDescent="0.35">
      <c r="A241" s="403"/>
      <c r="B241" s="404"/>
      <c r="D241" s="405"/>
    </row>
    <row r="242" spans="1:4" ht="15.75" customHeight="1" x14ac:dyDescent="0.35">
      <c r="A242" s="403"/>
      <c r="B242" s="404"/>
      <c r="D242" s="405"/>
    </row>
    <row r="243" spans="1:4" ht="15.75" customHeight="1" x14ac:dyDescent="0.35">
      <c r="A243" s="403"/>
      <c r="B243" s="404"/>
      <c r="D243" s="405"/>
    </row>
    <row r="244" spans="1:4" ht="15.75" customHeight="1" x14ac:dyDescent="0.35">
      <c r="A244" s="403"/>
      <c r="B244" s="404"/>
      <c r="D244" s="405"/>
    </row>
    <row r="245" spans="1:4" ht="15.75" customHeight="1" x14ac:dyDescent="0.35">
      <c r="A245" s="403"/>
      <c r="B245" s="404"/>
      <c r="D245" s="405"/>
    </row>
    <row r="246" spans="1:4" ht="15.75" customHeight="1" x14ac:dyDescent="0.35">
      <c r="A246" s="403"/>
      <c r="B246" s="404"/>
      <c r="D246" s="405"/>
    </row>
    <row r="247" spans="1:4" ht="15.75" customHeight="1" x14ac:dyDescent="0.35">
      <c r="A247" s="403"/>
      <c r="B247" s="404"/>
      <c r="D247" s="405"/>
    </row>
    <row r="248" spans="1:4" ht="15.75" customHeight="1" x14ac:dyDescent="0.35">
      <c r="A248" s="403"/>
      <c r="B248" s="404"/>
      <c r="D248" s="405"/>
    </row>
    <row r="249" spans="1:4" ht="15.75" customHeight="1" x14ac:dyDescent="0.35">
      <c r="A249" s="403"/>
      <c r="B249" s="404"/>
      <c r="D249" s="405"/>
    </row>
    <row r="250" spans="1:4" ht="15.75" customHeight="1" x14ac:dyDescent="0.35">
      <c r="A250" s="403"/>
      <c r="B250" s="404"/>
      <c r="D250" s="405"/>
    </row>
    <row r="251" spans="1:4" ht="15.75" customHeight="1" x14ac:dyDescent="0.35">
      <c r="A251" s="403"/>
      <c r="B251" s="404"/>
      <c r="D251" s="405"/>
    </row>
    <row r="252" spans="1:4" ht="15.75" customHeight="1" x14ac:dyDescent="0.35">
      <c r="A252" s="403"/>
      <c r="B252" s="404"/>
      <c r="D252" s="405"/>
    </row>
    <row r="253" spans="1:4" ht="15.75" customHeight="1" x14ac:dyDescent="0.35">
      <c r="A253" s="403"/>
      <c r="B253" s="404"/>
      <c r="D253" s="405"/>
    </row>
    <row r="254" spans="1:4" ht="15.75" customHeight="1" x14ac:dyDescent="0.35">
      <c r="A254" s="403"/>
      <c r="B254" s="404"/>
      <c r="D254" s="405"/>
    </row>
    <row r="255" spans="1:4" ht="15.75" customHeight="1" x14ac:dyDescent="0.35">
      <c r="A255" s="403"/>
      <c r="B255" s="404"/>
      <c r="D255" s="405"/>
    </row>
    <row r="256" spans="1:4" ht="15.75" customHeight="1" x14ac:dyDescent="0.35">
      <c r="A256" s="403"/>
      <c r="B256" s="404"/>
      <c r="D256" s="405"/>
    </row>
    <row r="257" spans="1:4" ht="15.75" customHeight="1" x14ac:dyDescent="0.35">
      <c r="A257" s="403"/>
      <c r="B257" s="404"/>
      <c r="D257" s="405"/>
    </row>
    <row r="258" spans="1:4" ht="15.75" customHeight="1" x14ac:dyDescent="0.35">
      <c r="A258" s="403"/>
      <c r="B258" s="404"/>
      <c r="D258" s="405"/>
    </row>
    <row r="259" spans="1:4" ht="15.75" customHeight="1" x14ac:dyDescent="0.35">
      <c r="A259" s="403"/>
      <c r="B259" s="404"/>
      <c r="D259" s="405"/>
    </row>
    <row r="260" spans="1:4" ht="15.75" customHeight="1" x14ac:dyDescent="0.35">
      <c r="A260" s="403"/>
      <c r="B260" s="404"/>
      <c r="D260" s="405"/>
    </row>
    <row r="261" spans="1:4" ht="15.75" customHeight="1" x14ac:dyDescent="0.35">
      <c r="A261" s="403"/>
      <c r="B261" s="404"/>
      <c r="D261" s="405"/>
    </row>
    <row r="262" spans="1:4" ht="15.75" customHeight="1" x14ac:dyDescent="0.35">
      <c r="A262" s="403"/>
      <c r="B262" s="404"/>
      <c r="D262" s="405"/>
    </row>
    <row r="263" spans="1:4" ht="15.75" customHeight="1" x14ac:dyDescent="0.35">
      <c r="A263" s="403"/>
      <c r="B263" s="404"/>
      <c r="D263" s="405"/>
    </row>
    <row r="264" spans="1:4" ht="15.75" customHeight="1" x14ac:dyDescent="0.35">
      <c r="A264" s="403"/>
      <c r="B264" s="404"/>
      <c r="D264" s="405"/>
    </row>
    <row r="265" spans="1:4" ht="15.75" customHeight="1" x14ac:dyDescent="0.35">
      <c r="A265" s="403"/>
      <c r="B265" s="404"/>
      <c r="D265" s="405"/>
    </row>
    <row r="266" spans="1:4" ht="15.75" customHeight="1" x14ac:dyDescent="0.35">
      <c r="A266" s="403"/>
      <c r="B266" s="404"/>
      <c r="D266" s="405"/>
    </row>
    <row r="267" spans="1:4" ht="15.75" customHeight="1" x14ac:dyDescent="0.35">
      <c r="A267" s="403"/>
      <c r="B267" s="404"/>
      <c r="D267" s="405"/>
    </row>
    <row r="268" spans="1:4" ht="15.75" customHeight="1" x14ac:dyDescent="0.35">
      <c r="A268" s="403"/>
      <c r="B268" s="404"/>
      <c r="D268" s="405"/>
    </row>
    <row r="269" spans="1:4" ht="15.75" customHeight="1" x14ac:dyDescent="0.35">
      <c r="A269" s="403"/>
      <c r="B269" s="404"/>
      <c r="D269" s="405"/>
    </row>
    <row r="270" spans="1:4" ht="15.75" customHeight="1" x14ac:dyDescent="0.35">
      <c r="A270" s="403"/>
      <c r="B270" s="404"/>
      <c r="D270" s="405"/>
    </row>
    <row r="271" spans="1:4" ht="15.75" customHeight="1" x14ac:dyDescent="0.35">
      <c r="A271" s="403"/>
      <c r="B271" s="404"/>
      <c r="D271" s="405"/>
    </row>
    <row r="272" spans="1:4" ht="15.75" customHeight="1" x14ac:dyDescent="0.35">
      <c r="A272" s="403"/>
      <c r="B272" s="404"/>
      <c r="D272" s="405"/>
    </row>
    <row r="273" spans="1:4" ht="15.75" customHeight="1" x14ac:dyDescent="0.35">
      <c r="A273" s="403"/>
      <c r="B273" s="404"/>
      <c r="D273" s="405"/>
    </row>
    <row r="274" spans="1:4" ht="15.75" customHeight="1" x14ac:dyDescent="0.35">
      <c r="A274" s="403"/>
      <c r="B274" s="404"/>
      <c r="D274" s="405"/>
    </row>
    <row r="275" spans="1:4" ht="15.75" customHeight="1" x14ac:dyDescent="0.35">
      <c r="A275" s="403"/>
      <c r="B275" s="404"/>
      <c r="D275" s="405"/>
    </row>
    <row r="276" spans="1:4" ht="15.75" customHeight="1" x14ac:dyDescent="0.35">
      <c r="A276" s="403"/>
      <c r="B276" s="404"/>
      <c r="D276" s="405"/>
    </row>
    <row r="277" spans="1:4" ht="15.75" customHeight="1" x14ac:dyDescent="0.35">
      <c r="A277" s="403"/>
      <c r="B277" s="404"/>
      <c r="D277" s="405"/>
    </row>
    <row r="278" spans="1:4" ht="15.75" customHeight="1" x14ac:dyDescent="0.35">
      <c r="A278" s="403"/>
      <c r="B278" s="404"/>
      <c r="D278" s="405"/>
    </row>
    <row r="279" spans="1:4" ht="15.75" customHeight="1" x14ac:dyDescent="0.35">
      <c r="A279" s="403"/>
      <c r="B279" s="404"/>
      <c r="D279" s="405"/>
    </row>
    <row r="280" spans="1:4" ht="15.75" customHeight="1" x14ac:dyDescent="0.35">
      <c r="A280" s="403"/>
      <c r="B280" s="404"/>
      <c r="D280" s="405"/>
    </row>
    <row r="281" spans="1:4" ht="15.75" customHeight="1" x14ac:dyDescent="0.35">
      <c r="A281" s="403"/>
      <c r="B281" s="404"/>
      <c r="D281" s="405"/>
    </row>
    <row r="282" spans="1:4" ht="15.75" customHeight="1" x14ac:dyDescent="0.35">
      <c r="A282" s="403"/>
      <c r="B282" s="404"/>
      <c r="D282" s="405"/>
    </row>
    <row r="283" spans="1:4" ht="15.75" customHeight="1" x14ac:dyDescent="0.35">
      <c r="A283" s="403"/>
      <c r="B283" s="404"/>
      <c r="D283" s="405"/>
    </row>
    <row r="284" spans="1:4" ht="15.75" customHeight="1" x14ac:dyDescent="0.35">
      <c r="A284" s="403"/>
      <c r="B284" s="404"/>
      <c r="D284" s="405"/>
    </row>
    <row r="285" spans="1:4" ht="15.75" customHeight="1" x14ac:dyDescent="0.35">
      <c r="A285" s="403"/>
      <c r="B285" s="404"/>
      <c r="D285" s="405"/>
    </row>
    <row r="286" spans="1:4" ht="15.75" customHeight="1" x14ac:dyDescent="0.35">
      <c r="A286" s="403"/>
      <c r="B286" s="404"/>
      <c r="D286" s="405"/>
    </row>
    <row r="287" spans="1:4" ht="15.75" customHeight="1" x14ac:dyDescent="0.35">
      <c r="A287" s="403"/>
      <c r="B287" s="404"/>
      <c r="D287" s="405"/>
    </row>
    <row r="288" spans="1:4" ht="15.75" customHeight="1" x14ac:dyDescent="0.35">
      <c r="A288" s="403"/>
      <c r="B288" s="404"/>
      <c r="D288" s="405"/>
    </row>
    <row r="289" spans="1:4" ht="15.75" customHeight="1" x14ac:dyDescent="0.35">
      <c r="A289" s="403"/>
      <c r="B289" s="404"/>
      <c r="D289" s="405"/>
    </row>
    <row r="290" spans="1:4" ht="15.75" customHeight="1" x14ac:dyDescent="0.35">
      <c r="A290" s="403"/>
      <c r="B290" s="404"/>
      <c r="D290" s="405"/>
    </row>
    <row r="291" spans="1:4" ht="15.75" customHeight="1" x14ac:dyDescent="0.35">
      <c r="A291" s="403"/>
      <c r="B291" s="404"/>
      <c r="D291" s="405"/>
    </row>
    <row r="292" spans="1:4" ht="15.75" customHeight="1" x14ac:dyDescent="0.35">
      <c r="A292" s="403"/>
      <c r="B292" s="404"/>
      <c r="D292" s="405"/>
    </row>
    <row r="293" spans="1:4" ht="15.75" customHeight="1" x14ac:dyDescent="0.35">
      <c r="A293" s="403"/>
      <c r="B293" s="404"/>
      <c r="D293" s="405"/>
    </row>
    <row r="294" spans="1:4" ht="15.75" customHeight="1" x14ac:dyDescent="0.35">
      <c r="A294" s="403"/>
      <c r="B294" s="404"/>
      <c r="D294" s="405"/>
    </row>
    <row r="295" spans="1:4" ht="15.75" customHeight="1" x14ac:dyDescent="0.35">
      <c r="A295" s="403"/>
      <c r="B295" s="404"/>
      <c r="D295" s="405"/>
    </row>
    <row r="296" spans="1:4" ht="15.75" customHeight="1" x14ac:dyDescent="0.35">
      <c r="A296" s="403"/>
      <c r="B296" s="404"/>
      <c r="D296" s="405"/>
    </row>
    <row r="297" spans="1:4" ht="15.75" customHeight="1" x14ac:dyDescent="0.35">
      <c r="A297" s="403"/>
      <c r="B297" s="404"/>
      <c r="D297" s="405"/>
    </row>
    <row r="298" spans="1:4" ht="15.75" customHeight="1" x14ac:dyDescent="0.35">
      <c r="A298" s="403"/>
      <c r="B298" s="404"/>
      <c r="D298" s="405"/>
    </row>
    <row r="299" spans="1:4" ht="15.75" customHeight="1" x14ac:dyDescent="0.35">
      <c r="A299" s="403"/>
      <c r="B299" s="404"/>
      <c r="D299" s="405"/>
    </row>
    <row r="300" spans="1:4" ht="15.75" customHeight="1" x14ac:dyDescent="0.35">
      <c r="A300" s="403"/>
      <c r="B300" s="404"/>
      <c r="D300" s="405"/>
    </row>
    <row r="301" spans="1:4" ht="15.75" customHeight="1" x14ac:dyDescent="0.35">
      <c r="A301" s="403"/>
      <c r="B301" s="404"/>
      <c r="D301" s="405"/>
    </row>
    <row r="302" spans="1:4" ht="15.75" customHeight="1" x14ac:dyDescent="0.35">
      <c r="A302" s="403"/>
      <c r="B302" s="404"/>
      <c r="D302" s="405"/>
    </row>
    <row r="303" spans="1:4" ht="15.75" customHeight="1" x14ac:dyDescent="0.35">
      <c r="A303" s="403"/>
      <c r="B303" s="404"/>
      <c r="D303" s="405"/>
    </row>
    <row r="304" spans="1:4" ht="15.75" customHeight="1" x14ac:dyDescent="0.35">
      <c r="A304" s="403"/>
      <c r="B304" s="404"/>
      <c r="D304" s="405"/>
    </row>
    <row r="305" spans="1:4" ht="15.75" customHeight="1" x14ac:dyDescent="0.35">
      <c r="A305" s="403"/>
      <c r="B305" s="404"/>
      <c r="D305" s="405"/>
    </row>
    <row r="306" spans="1:4" ht="15.75" customHeight="1" x14ac:dyDescent="0.35">
      <c r="A306" s="403"/>
      <c r="B306" s="404"/>
      <c r="D306" s="405"/>
    </row>
    <row r="307" spans="1:4" ht="15.75" customHeight="1" x14ac:dyDescent="0.35">
      <c r="A307" s="403"/>
      <c r="B307" s="404"/>
      <c r="D307" s="405"/>
    </row>
    <row r="308" spans="1:4" ht="15.75" customHeight="1" x14ac:dyDescent="0.35">
      <c r="A308" s="403"/>
      <c r="B308" s="404"/>
      <c r="D308" s="405"/>
    </row>
    <row r="309" spans="1:4" ht="15.75" customHeight="1" x14ac:dyDescent="0.35">
      <c r="A309" s="403"/>
      <c r="B309" s="404"/>
      <c r="D309" s="405"/>
    </row>
    <row r="310" spans="1:4" ht="15.75" customHeight="1" x14ac:dyDescent="0.35">
      <c r="A310" s="403"/>
      <c r="B310" s="404"/>
      <c r="D310" s="405"/>
    </row>
    <row r="311" spans="1:4" ht="15.75" customHeight="1" x14ac:dyDescent="0.35">
      <c r="A311" s="403"/>
      <c r="B311" s="404"/>
      <c r="D311" s="405"/>
    </row>
    <row r="312" spans="1:4" ht="15.75" customHeight="1" x14ac:dyDescent="0.35">
      <c r="A312" s="403"/>
      <c r="B312" s="404"/>
      <c r="D312" s="405"/>
    </row>
    <row r="313" spans="1:4" ht="15.75" customHeight="1" x14ac:dyDescent="0.35">
      <c r="A313" s="403"/>
      <c r="B313" s="404"/>
      <c r="D313" s="405"/>
    </row>
    <row r="314" spans="1:4" ht="15.75" customHeight="1" x14ac:dyDescent="0.35">
      <c r="A314" s="403"/>
      <c r="B314" s="404"/>
      <c r="D314" s="405"/>
    </row>
    <row r="315" spans="1:4" ht="15.75" customHeight="1" x14ac:dyDescent="0.35">
      <c r="A315" s="403"/>
      <c r="B315" s="404"/>
      <c r="D315" s="405"/>
    </row>
    <row r="316" spans="1:4" ht="15.75" customHeight="1" x14ac:dyDescent="0.35">
      <c r="A316" s="403"/>
      <c r="B316" s="404"/>
      <c r="D316" s="405"/>
    </row>
    <row r="317" spans="1:4" ht="15.75" customHeight="1" x14ac:dyDescent="0.35">
      <c r="A317" s="403"/>
      <c r="B317" s="404"/>
      <c r="D317" s="405"/>
    </row>
    <row r="318" spans="1:4" ht="15.75" customHeight="1" x14ac:dyDescent="0.35">
      <c r="A318" s="403"/>
      <c r="B318" s="404"/>
      <c r="D318" s="405"/>
    </row>
    <row r="319" spans="1:4" ht="15.75" customHeight="1" x14ac:dyDescent="0.35">
      <c r="A319" s="403"/>
      <c r="B319" s="404"/>
      <c r="D319" s="405"/>
    </row>
    <row r="320" spans="1:4" ht="15.75" customHeight="1" x14ac:dyDescent="0.35">
      <c r="A320" s="403"/>
      <c r="B320" s="404"/>
      <c r="D320" s="405"/>
    </row>
    <row r="321" spans="1:4" ht="15.75" customHeight="1" x14ac:dyDescent="0.35">
      <c r="A321" s="403"/>
      <c r="B321" s="404"/>
      <c r="D321" s="405"/>
    </row>
    <row r="322" spans="1:4" ht="15.75" customHeight="1" x14ac:dyDescent="0.35">
      <c r="A322" s="403"/>
      <c r="B322" s="404"/>
      <c r="D322" s="405"/>
    </row>
    <row r="323" spans="1:4" ht="15.75" customHeight="1" x14ac:dyDescent="0.35">
      <c r="A323" s="403"/>
      <c r="B323" s="404"/>
      <c r="D323" s="405"/>
    </row>
    <row r="324" spans="1:4" ht="15.75" customHeight="1" x14ac:dyDescent="0.35">
      <c r="A324" s="403"/>
      <c r="B324" s="404"/>
      <c r="D324" s="405"/>
    </row>
    <row r="325" spans="1:4" ht="15.75" customHeight="1" x14ac:dyDescent="0.35">
      <c r="A325" s="403"/>
      <c r="B325" s="404"/>
      <c r="D325" s="405"/>
    </row>
    <row r="326" spans="1:4" ht="15.75" customHeight="1" x14ac:dyDescent="0.35">
      <c r="A326" s="403"/>
      <c r="B326" s="404"/>
      <c r="D326" s="405"/>
    </row>
    <row r="327" spans="1:4" ht="15.75" customHeight="1" x14ac:dyDescent="0.35">
      <c r="A327" s="403"/>
      <c r="B327" s="404"/>
      <c r="D327" s="405"/>
    </row>
    <row r="328" spans="1:4" ht="15.75" customHeight="1" x14ac:dyDescent="0.35">
      <c r="A328" s="403"/>
      <c r="B328" s="404"/>
      <c r="D328" s="405"/>
    </row>
    <row r="329" spans="1:4" ht="15.75" customHeight="1" x14ac:dyDescent="0.35">
      <c r="A329" s="403"/>
      <c r="B329" s="404"/>
      <c r="D329" s="405"/>
    </row>
    <row r="330" spans="1:4" ht="15.75" customHeight="1" x14ac:dyDescent="0.35">
      <c r="A330" s="403"/>
      <c r="B330" s="404"/>
      <c r="D330" s="405"/>
    </row>
    <row r="331" spans="1:4" ht="15.75" customHeight="1" x14ac:dyDescent="0.35">
      <c r="A331" s="403"/>
      <c r="B331" s="404"/>
      <c r="D331" s="405"/>
    </row>
    <row r="332" spans="1:4" ht="15.75" customHeight="1" x14ac:dyDescent="0.35">
      <c r="A332" s="403"/>
      <c r="B332" s="404"/>
      <c r="D332" s="405"/>
    </row>
    <row r="333" spans="1:4" ht="15.75" customHeight="1" x14ac:dyDescent="0.35">
      <c r="A333" s="403"/>
      <c r="B333" s="404"/>
      <c r="D333" s="405"/>
    </row>
    <row r="334" spans="1:4" ht="15.75" customHeight="1" x14ac:dyDescent="0.35">
      <c r="A334" s="403"/>
      <c r="B334" s="404"/>
      <c r="D334" s="405"/>
    </row>
    <row r="335" spans="1:4" ht="15.75" customHeight="1" x14ac:dyDescent="0.35">
      <c r="A335" s="403"/>
      <c r="B335" s="404"/>
      <c r="D335" s="405"/>
    </row>
    <row r="336" spans="1:4" ht="15.75" customHeight="1" x14ac:dyDescent="0.35">
      <c r="A336" s="403"/>
      <c r="B336" s="404"/>
      <c r="D336" s="405"/>
    </row>
    <row r="337" spans="1:4" ht="15.75" customHeight="1" x14ac:dyDescent="0.35">
      <c r="A337" s="403"/>
      <c r="B337" s="404"/>
      <c r="D337" s="405"/>
    </row>
    <row r="338" spans="1:4" ht="15.75" customHeight="1" x14ac:dyDescent="0.35">
      <c r="A338" s="403"/>
      <c r="B338" s="404"/>
      <c r="D338" s="405"/>
    </row>
    <row r="339" spans="1:4" ht="15.75" customHeight="1" x14ac:dyDescent="0.35">
      <c r="A339" s="403"/>
      <c r="B339" s="404"/>
      <c r="D339" s="405"/>
    </row>
    <row r="340" spans="1:4" ht="15.75" customHeight="1" x14ac:dyDescent="0.35">
      <c r="A340" s="403"/>
      <c r="B340" s="404"/>
      <c r="D340" s="405"/>
    </row>
    <row r="341" spans="1:4" ht="15.75" customHeight="1" x14ac:dyDescent="0.35">
      <c r="A341" s="403"/>
      <c r="B341" s="404"/>
      <c r="D341" s="405"/>
    </row>
    <row r="342" spans="1:4" ht="15.75" customHeight="1" x14ac:dyDescent="0.35">
      <c r="A342" s="403"/>
      <c r="B342" s="404"/>
      <c r="D342" s="405"/>
    </row>
    <row r="343" spans="1:4" ht="15.75" customHeight="1" x14ac:dyDescent="0.35">
      <c r="A343" s="403"/>
      <c r="B343" s="404"/>
      <c r="D343" s="405"/>
    </row>
    <row r="344" spans="1:4" ht="15.75" customHeight="1" x14ac:dyDescent="0.35">
      <c r="A344" s="403"/>
      <c r="B344" s="404"/>
      <c r="D344" s="405"/>
    </row>
    <row r="345" spans="1:4" ht="15.75" customHeight="1" x14ac:dyDescent="0.35">
      <c r="A345" s="403"/>
      <c r="B345" s="404"/>
      <c r="D345" s="405"/>
    </row>
    <row r="346" spans="1:4" ht="15.75" customHeight="1" x14ac:dyDescent="0.35">
      <c r="A346" s="403"/>
      <c r="B346" s="404"/>
      <c r="D346" s="405"/>
    </row>
    <row r="347" spans="1:4" ht="15.75" customHeight="1" x14ac:dyDescent="0.35">
      <c r="A347" s="403"/>
      <c r="B347" s="404"/>
      <c r="D347" s="405"/>
    </row>
    <row r="348" spans="1:4" ht="15.75" customHeight="1" x14ac:dyDescent="0.35">
      <c r="A348" s="403"/>
      <c r="B348" s="404"/>
      <c r="D348" s="405"/>
    </row>
    <row r="349" spans="1:4" ht="15.75" customHeight="1" x14ac:dyDescent="0.35">
      <c r="A349" s="403"/>
      <c r="B349" s="404"/>
      <c r="D349" s="405"/>
    </row>
    <row r="350" spans="1:4" ht="15.75" customHeight="1" x14ac:dyDescent="0.35">
      <c r="A350" s="403"/>
      <c r="B350" s="404"/>
      <c r="D350" s="405"/>
    </row>
    <row r="351" spans="1:4" ht="15.75" customHeight="1" x14ac:dyDescent="0.35">
      <c r="A351" s="403"/>
      <c r="B351" s="404"/>
      <c r="D351" s="405"/>
    </row>
    <row r="352" spans="1:4" ht="15.75" customHeight="1" x14ac:dyDescent="0.35">
      <c r="A352" s="403"/>
      <c r="B352" s="404"/>
      <c r="D352" s="405"/>
    </row>
    <row r="353" spans="1:4" ht="15.75" customHeight="1" x14ac:dyDescent="0.35">
      <c r="A353" s="403"/>
      <c r="B353" s="404"/>
      <c r="D353" s="405"/>
    </row>
    <row r="354" spans="1:4" ht="15.75" customHeight="1" x14ac:dyDescent="0.35">
      <c r="A354" s="403"/>
      <c r="B354" s="404"/>
      <c r="D354" s="405"/>
    </row>
    <row r="355" spans="1:4" ht="15.75" customHeight="1" x14ac:dyDescent="0.35">
      <c r="A355" s="403"/>
      <c r="B355" s="404"/>
      <c r="D355" s="405"/>
    </row>
    <row r="356" spans="1:4" ht="15.75" customHeight="1" x14ac:dyDescent="0.35">
      <c r="A356" s="403"/>
      <c r="B356" s="404"/>
      <c r="D356" s="405"/>
    </row>
    <row r="357" spans="1:4" ht="15.75" customHeight="1" x14ac:dyDescent="0.35">
      <c r="A357" s="403"/>
      <c r="B357" s="404"/>
      <c r="D357" s="405"/>
    </row>
    <row r="358" spans="1:4" ht="15.75" customHeight="1" x14ac:dyDescent="0.35">
      <c r="A358" s="403"/>
      <c r="B358" s="404"/>
      <c r="D358" s="405"/>
    </row>
    <row r="359" spans="1:4" ht="15.75" customHeight="1" x14ac:dyDescent="0.35">
      <c r="A359" s="403"/>
      <c r="B359" s="404"/>
      <c r="D359" s="405"/>
    </row>
    <row r="360" spans="1:4" ht="15.75" customHeight="1" x14ac:dyDescent="0.35">
      <c r="A360" s="403"/>
      <c r="B360" s="404"/>
      <c r="D360" s="405"/>
    </row>
    <row r="361" spans="1:4" ht="15.75" customHeight="1" x14ac:dyDescent="0.35">
      <c r="A361" s="403"/>
      <c r="B361" s="404"/>
      <c r="D361" s="405"/>
    </row>
    <row r="362" spans="1:4" ht="15.75" customHeight="1" x14ac:dyDescent="0.35">
      <c r="A362" s="403"/>
      <c r="B362" s="404"/>
      <c r="D362" s="405"/>
    </row>
    <row r="363" spans="1:4" ht="15.75" customHeight="1" x14ac:dyDescent="0.35">
      <c r="A363" s="403"/>
      <c r="B363" s="404"/>
      <c r="D363" s="405"/>
    </row>
    <row r="364" spans="1:4" ht="15.75" customHeight="1" x14ac:dyDescent="0.35">
      <c r="A364" s="403"/>
      <c r="B364" s="404"/>
      <c r="D364" s="405"/>
    </row>
    <row r="365" spans="1:4" ht="15.75" customHeight="1" x14ac:dyDescent="0.35">
      <c r="A365" s="403"/>
      <c r="B365" s="404"/>
      <c r="D365" s="405"/>
    </row>
    <row r="366" spans="1:4" ht="15.75" customHeight="1" x14ac:dyDescent="0.35">
      <c r="A366" s="403"/>
      <c r="B366" s="404"/>
      <c r="D366" s="405"/>
    </row>
    <row r="367" spans="1:4" ht="15.75" customHeight="1" x14ac:dyDescent="0.35">
      <c r="A367" s="403"/>
      <c r="B367" s="404"/>
      <c r="D367" s="405"/>
    </row>
    <row r="368" spans="1:4" ht="15.75" customHeight="1" x14ac:dyDescent="0.35">
      <c r="A368" s="403"/>
      <c r="B368" s="404"/>
      <c r="D368" s="405"/>
    </row>
    <row r="369" spans="1:4" ht="15.75" customHeight="1" x14ac:dyDescent="0.35">
      <c r="A369" s="403"/>
      <c r="B369" s="404"/>
      <c r="D369" s="405"/>
    </row>
    <row r="370" spans="1:4" ht="15.75" customHeight="1" x14ac:dyDescent="0.35">
      <c r="A370" s="403"/>
      <c r="B370" s="404"/>
      <c r="D370" s="405"/>
    </row>
    <row r="371" spans="1:4" ht="15.75" customHeight="1" x14ac:dyDescent="0.35">
      <c r="A371" s="403"/>
      <c r="B371" s="404"/>
      <c r="D371" s="405"/>
    </row>
    <row r="372" spans="1:4" ht="15.75" customHeight="1" x14ac:dyDescent="0.35">
      <c r="A372" s="403"/>
      <c r="B372" s="404"/>
      <c r="D372" s="405"/>
    </row>
    <row r="373" spans="1:4" ht="15.75" customHeight="1" x14ac:dyDescent="0.35">
      <c r="A373" s="403"/>
      <c r="B373" s="404"/>
      <c r="D373" s="405"/>
    </row>
    <row r="374" spans="1:4" ht="15.75" customHeight="1" x14ac:dyDescent="0.35">
      <c r="A374" s="403"/>
      <c r="B374" s="404"/>
      <c r="D374" s="405"/>
    </row>
    <row r="375" spans="1:4" ht="15.75" customHeight="1" x14ac:dyDescent="0.35">
      <c r="A375" s="403"/>
      <c r="B375" s="404"/>
      <c r="D375" s="405"/>
    </row>
    <row r="376" spans="1:4" ht="15.75" customHeight="1" x14ac:dyDescent="0.35">
      <c r="A376" s="403"/>
      <c r="B376" s="404"/>
      <c r="D376" s="405"/>
    </row>
    <row r="377" spans="1:4" ht="15.75" customHeight="1" x14ac:dyDescent="0.35">
      <c r="A377" s="403"/>
      <c r="B377" s="404"/>
      <c r="D377" s="405"/>
    </row>
    <row r="378" spans="1:4" ht="15.75" customHeight="1" x14ac:dyDescent="0.3">
      <c r="D378" s="405"/>
    </row>
    <row r="379" spans="1:4" ht="15.75" customHeight="1" x14ac:dyDescent="0.3">
      <c r="D379" s="405"/>
    </row>
    <row r="380" spans="1:4" ht="15.75" customHeight="1" x14ac:dyDescent="0.3">
      <c r="D380" s="405"/>
    </row>
    <row r="381" spans="1:4" ht="15.75" customHeight="1" x14ac:dyDescent="0.3">
      <c r="D381" s="405"/>
    </row>
    <row r="382" spans="1:4" ht="15.75" customHeight="1" x14ac:dyDescent="0.3">
      <c r="D382" s="405"/>
    </row>
    <row r="383" spans="1:4" ht="15.75" customHeight="1" x14ac:dyDescent="0.3">
      <c r="D383" s="405"/>
    </row>
    <row r="384" spans="1:4" ht="15.75" customHeight="1" x14ac:dyDescent="0.3">
      <c r="D384" s="405"/>
    </row>
    <row r="385" spans="4:4" ht="15.75" customHeight="1" x14ac:dyDescent="0.3">
      <c r="D385" s="405"/>
    </row>
    <row r="386" spans="4:4" ht="15.75" customHeight="1" x14ac:dyDescent="0.3">
      <c r="D386" s="405"/>
    </row>
    <row r="387" spans="4:4" ht="15.75" customHeight="1" x14ac:dyDescent="0.3">
      <c r="D387" s="405"/>
    </row>
    <row r="388" spans="4:4" ht="15.75" customHeight="1" x14ac:dyDescent="0.3"/>
    <row r="389" spans="4:4" ht="15.75" customHeight="1" x14ac:dyDescent="0.3"/>
    <row r="390" spans="4:4" ht="15.75" customHeight="1" x14ac:dyDescent="0.3"/>
    <row r="391" spans="4:4" ht="15.75" customHeight="1" x14ac:dyDescent="0.3"/>
    <row r="392" spans="4:4" ht="15.75" customHeight="1" x14ac:dyDescent="0.3"/>
    <row r="393" spans="4:4" ht="15.75" customHeight="1" x14ac:dyDescent="0.3"/>
    <row r="394" spans="4:4" ht="15.75" customHeight="1" x14ac:dyDescent="0.3"/>
    <row r="395" spans="4:4" ht="15.75" customHeight="1" x14ac:dyDescent="0.3"/>
    <row r="396" spans="4:4" ht="15.75" customHeight="1" x14ac:dyDescent="0.3"/>
    <row r="397" spans="4:4" ht="15.75" customHeight="1" x14ac:dyDescent="0.3"/>
    <row r="398" spans="4:4" ht="15.75" customHeight="1" x14ac:dyDescent="0.3"/>
    <row r="399" spans="4:4" ht="15.75" customHeight="1" x14ac:dyDescent="0.3"/>
    <row r="400" spans="4:4"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39">
    <mergeCell ref="A1:D1"/>
    <mergeCell ref="A2:D2"/>
    <mergeCell ref="A4:A6"/>
    <mergeCell ref="B4:B6"/>
    <mergeCell ref="C4:C6"/>
    <mergeCell ref="A7:D7"/>
    <mergeCell ref="D9:D15"/>
    <mergeCell ref="D20:D23"/>
    <mergeCell ref="D24:D27"/>
    <mergeCell ref="D28:D31"/>
    <mergeCell ref="D32:D35"/>
    <mergeCell ref="D36:D39"/>
    <mergeCell ref="D42:D45"/>
    <mergeCell ref="D46:D49"/>
    <mergeCell ref="D50:D53"/>
    <mergeCell ref="D56:D59"/>
    <mergeCell ref="D65:D68"/>
    <mergeCell ref="D69:D72"/>
    <mergeCell ref="D73:D76"/>
    <mergeCell ref="D77:D80"/>
    <mergeCell ref="D60:D62"/>
    <mergeCell ref="D81:D84"/>
    <mergeCell ref="D87:D90"/>
    <mergeCell ref="D91:D94"/>
    <mergeCell ref="D95:D98"/>
    <mergeCell ref="D101:D112"/>
    <mergeCell ref="D115:D126"/>
    <mergeCell ref="D127:D134"/>
    <mergeCell ref="D171:D174"/>
    <mergeCell ref="D175:D183"/>
    <mergeCell ref="A186:C186"/>
    <mergeCell ref="A187:C187"/>
    <mergeCell ref="D136:D141"/>
    <mergeCell ref="D144:D148"/>
    <mergeCell ref="D151:D152"/>
    <mergeCell ref="A153:C153"/>
    <mergeCell ref="D155:D158"/>
    <mergeCell ref="D161:D165"/>
    <mergeCell ref="D166:D170"/>
  </mergeCells>
  <pageMargins left="0" right="0" top="0.74803149606299213"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Дохідна частина</vt:lpstr>
      <vt:lpstr>Кошторис "Назва ініціати 1"</vt:lpstr>
      <vt:lpstr>Кошторис "Назва ініціати 2"</vt:lpstr>
      <vt:lpstr>Кошторис "Назва ініціати 3"</vt:lpstr>
      <vt:lpstr>Кошторис загальних витрат</vt:lpstr>
      <vt:lpstr>Зведений кошторис</vt:lpstr>
      <vt:lpstr>Інструкція із заповнення</vt:lpstr>
      <vt:lpstr>Лист4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lgrek</cp:lastModifiedBy>
  <dcterms:modified xsi:type="dcterms:W3CDTF">2020-11-14T17:44:04Z</dcterms:modified>
</cp:coreProperties>
</file>